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vlladmin.sharepoint.com/sites/Ru-projektmedel/Delade dokument/03. Förbättringsarbete/Uppdatering samverkansprojekt resp bidrag i annat än pengar/"/>
    </mc:Choice>
  </mc:AlternateContent>
  <xr:revisionPtr revIDLastSave="68" documentId="8_{F0170787-B76F-4F4C-9DBE-57E2C05D528A}" xr6:coauthVersionLast="47" xr6:coauthVersionMax="47" xr10:uidLastSave="{B971B8B0-4599-4A39-8984-B70E37DADD1D}"/>
  <bookViews>
    <workbookView xWindow="-15" yWindow="8910" windowWidth="28830" windowHeight="7635" xr2:uid="{00000000-000D-0000-FFFF-FFFF00000000}"/>
  </bookViews>
  <sheets>
    <sheet name="Anvisningar" sheetId="2" r:id="rId1"/>
    <sheet name="Budget" sheetId="1" r:id="rId2"/>
    <sheet name="Specifikation" sheetId="3" r:id="rId3"/>
  </sheets>
  <definedNames>
    <definedName name="_xlnm.Print_Area" localSheetId="0">Anvisningar!$A$1:$B$41</definedName>
    <definedName name="_xlnm.Print_Area" localSheetId="1">Budget!$A$1:$H$46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4" i="3" l="1"/>
  <c r="M44" i="3"/>
  <c r="G44" i="3"/>
  <c r="S43" i="3"/>
  <c r="M43" i="3"/>
  <c r="G43" i="3"/>
  <c r="S37" i="3"/>
  <c r="M37" i="3"/>
  <c r="G37" i="3"/>
  <c r="S36" i="3"/>
  <c r="M36" i="3"/>
  <c r="G36" i="3"/>
  <c r="B32" i="1"/>
  <c r="B33" i="1"/>
  <c r="B31" i="1"/>
  <c r="G40" i="3"/>
  <c r="M42" i="3"/>
  <c r="M41" i="3"/>
  <c r="M40" i="3"/>
  <c r="G41" i="3"/>
  <c r="G42" i="3"/>
  <c r="B16" i="1"/>
  <c r="B17" i="1"/>
  <c r="B15" i="1"/>
  <c r="D29" i="1"/>
  <c r="E29" i="1"/>
  <c r="F29" i="1"/>
  <c r="C29" i="1"/>
  <c r="F42" i="3"/>
  <c r="F41" i="3"/>
  <c r="F40" i="3"/>
  <c r="L42" i="3"/>
  <c r="L41" i="3"/>
  <c r="D32" i="1" s="1"/>
  <c r="L40" i="3"/>
  <c r="D31" i="1" s="1"/>
  <c r="R42" i="3"/>
  <c r="E33" i="1" s="1"/>
  <c r="R41" i="3"/>
  <c r="E32" i="1" s="1"/>
  <c r="R40" i="3"/>
  <c r="E31" i="1" s="1"/>
  <c r="D33" i="1" l="1"/>
  <c r="D17" i="1"/>
  <c r="C33" i="1"/>
  <c r="C17" i="1"/>
  <c r="C32" i="1"/>
  <c r="C16" i="1"/>
  <c r="C31" i="1"/>
  <c r="C15" i="1"/>
  <c r="F43" i="3"/>
  <c r="L43" i="3"/>
  <c r="R43" i="3"/>
  <c r="F25" i="3"/>
  <c r="F20" i="3"/>
  <c r="X6" i="3"/>
  <c r="X7" i="3"/>
  <c r="X8" i="3"/>
  <c r="X9" i="3"/>
  <c r="X10" i="3"/>
  <c r="R6" i="3"/>
  <c r="R7" i="3"/>
  <c r="R8" i="3"/>
  <c r="R9" i="3"/>
  <c r="R10" i="3"/>
  <c r="L6" i="3"/>
  <c r="L7" i="3"/>
  <c r="L8" i="3"/>
  <c r="L9" i="3"/>
  <c r="L10" i="3"/>
  <c r="F6" i="3"/>
  <c r="F7" i="3"/>
  <c r="F8" i="3"/>
  <c r="F9" i="3"/>
  <c r="F10" i="3"/>
  <c r="X14" i="3"/>
  <c r="X15" i="3"/>
  <c r="X16" i="3"/>
  <c r="X25" i="3"/>
  <c r="X26" i="3"/>
  <c r="X20" i="3"/>
  <c r="X21" i="3"/>
  <c r="X34" i="3"/>
  <c r="X35" i="3" s="1"/>
  <c r="F12" i="1" s="1"/>
  <c r="G24" i="1"/>
  <c r="D15" i="1"/>
  <c r="D16" i="1"/>
  <c r="D39" i="1"/>
  <c r="C39" i="1"/>
  <c r="E15" i="1"/>
  <c r="E16" i="1"/>
  <c r="E17" i="1"/>
  <c r="E39" i="1"/>
  <c r="X40" i="3"/>
  <c r="X41" i="3"/>
  <c r="X42" i="3"/>
  <c r="F39" i="1"/>
  <c r="G25" i="1"/>
  <c r="G26" i="1"/>
  <c r="G27" i="1"/>
  <c r="G28" i="1"/>
  <c r="G41" i="1"/>
  <c r="R20" i="3"/>
  <c r="R21" i="3"/>
  <c r="L21" i="3"/>
  <c r="L20" i="3"/>
  <c r="F21" i="3"/>
  <c r="R26" i="3"/>
  <c r="R25" i="3"/>
  <c r="L26" i="3"/>
  <c r="L25" i="3"/>
  <c r="F26" i="3"/>
  <c r="F27" i="3" s="1"/>
  <c r="C10" i="1" s="1"/>
  <c r="R34" i="3"/>
  <c r="R35" i="3" s="1"/>
  <c r="E12" i="1" s="1"/>
  <c r="L34" i="3"/>
  <c r="L35" i="3"/>
  <c r="D12" i="1" s="1"/>
  <c r="F34" i="3"/>
  <c r="F35" i="3" s="1"/>
  <c r="C12" i="1" s="1"/>
  <c r="R16" i="3"/>
  <c r="L16" i="3"/>
  <c r="F16" i="3"/>
  <c r="R15" i="3"/>
  <c r="L15" i="3"/>
  <c r="F15" i="3"/>
  <c r="R14" i="3"/>
  <c r="L14" i="3"/>
  <c r="F14" i="3"/>
  <c r="G38" i="1"/>
  <c r="G37" i="1"/>
  <c r="G36" i="1"/>
  <c r="L17" i="3" l="1"/>
  <c r="D8" i="1" s="1"/>
  <c r="F15" i="1"/>
  <c r="F31" i="1"/>
  <c r="R27" i="3"/>
  <c r="E10" i="1" s="1"/>
  <c r="F17" i="1"/>
  <c r="G17" i="1" s="1"/>
  <c r="F33" i="1"/>
  <c r="X27" i="3"/>
  <c r="F10" i="1" s="1"/>
  <c r="F16" i="1"/>
  <c r="G16" i="1" s="1"/>
  <c r="F32" i="1"/>
  <c r="F34" i="1" s="1"/>
  <c r="R22" i="3"/>
  <c r="E9" i="1" s="1"/>
  <c r="L22" i="3"/>
  <c r="D9" i="1" s="1"/>
  <c r="L27" i="3"/>
  <c r="D10" i="1" s="1"/>
  <c r="G39" i="1"/>
  <c r="F22" i="3"/>
  <c r="C9" i="1" s="1"/>
  <c r="F17" i="3"/>
  <c r="C8" i="1" s="1"/>
  <c r="R17" i="3"/>
  <c r="E8" i="1" s="1"/>
  <c r="G12" i="1"/>
  <c r="X22" i="3"/>
  <c r="F9" i="1" s="1"/>
  <c r="X17" i="3"/>
  <c r="F8" i="1" s="1"/>
  <c r="L11" i="3"/>
  <c r="R11" i="3"/>
  <c r="X11" i="3"/>
  <c r="G33" i="1"/>
  <c r="F11" i="3"/>
  <c r="E34" i="1"/>
  <c r="E18" i="1"/>
  <c r="D7" i="1"/>
  <c r="C34" i="1"/>
  <c r="C42" i="1" s="1"/>
  <c r="D18" i="1"/>
  <c r="D34" i="1"/>
  <c r="C18" i="1"/>
  <c r="G15" i="1"/>
  <c r="X43" i="3"/>
  <c r="G10" i="1" l="1"/>
  <c r="F18" i="1"/>
  <c r="X30" i="3"/>
  <c r="X31" i="3" s="1"/>
  <c r="X32" i="3" s="1"/>
  <c r="X44" i="3" s="1"/>
  <c r="R30" i="3"/>
  <c r="R31" i="3" s="1"/>
  <c r="R32" i="3" s="1"/>
  <c r="R44" i="3" s="1"/>
  <c r="C7" i="1"/>
  <c r="F44" i="3"/>
  <c r="L30" i="3"/>
  <c r="L31" i="3" s="1"/>
  <c r="L32" i="3" s="1"/>
  <c r="L44" i="3" s="1"/>
  <c r="F30" i="3"/>
  <c r="F31" i="3" s="1"/>
  <c r="F32" i="3" s="1"/>
  <c r="F36" i="3" s="1"/>
  <c r="G8" i="1"/>
  <c r="G9" i="1"/>
  <c r="F7" i="1"/>
  <c r="E7" i="1"/>
  <c r="G7" i="1" s="1"/>
  <c r="G31" i="1"/>
  <c r="G32" i="1"/>
  <c r="G18" i="1"/>
  <c r="G34" i="1"/>
  <c r="F11" i="1" l="1"/>
  <c r="F13" i="1" s="1"/>
  <c r="F19" i="1" s="1"/>
  <c r="X36" i="3"/>
  <c r="E11" i="1"/>
  <c r="E13" i="1" s="1"/>
  <c r="E19" i="1" s="1"/>
  <c r="R36" i="3"/>
  <c r="D11" i="1"/>
  <c r="D13" i="1" s="1"/>
  <c r="D19" i="1" s="1"/>
  <c r="L36" i="3"/>
  <c r="C11" i="1"/>
  <c r="G11" i="1" l="1"/>
  <c r="C13" i="1"/>
  <c r="C19" i="1" l="1"/>
  <c r="G13" i="1"/>
  <c r="G19" i="1" l="1"/>
  <c r="C44" i="1"/>
  <c r="E42" i="1"/>
  <c r="E44" i="1" s="1"/>
  <c r="G29" i="1"/>
  <c r="F42" i="1"/>
  <c r="F44" i="1" s="1"/>
  <c r="D42" i="1"/>
  <c r="D44" i="1" s="1"/>
  <c r="G42" i="1" l="1"/>
  <c r="H28" i="1" l="1"/>
  <c r="H27" i="1"/>
  <c r="H25" i="1"/>
  <c r="H26" i="1"/>
  <c r="H24" i="1"/>
  <c r="H34" i="1"/>
  <c r="G44" i="1"/>
  <c r="H39" i="1"/>
  <c r="H41" i="1"/>
  <c r="H42" i="1" l="1"/>
</calcChain>
</file>

<file path=xl/sharedStrings.xml><?xml version="1.0" encoding="utf-8"?>
<sst xmlns="http://schemas.openxmlformats.org/spreadsheetml/2006/main" count="279" uniqueCount="105">
  <si>
    <t>BUDGET SEK - Medfinansiering till Europeiska regionala utvecklingsfonden (ERUF-ÖN)</t>
  </si>
  <si>
    <t xml:space="preserve">ANVISNINGAR:       </t>
  </si>
  <si>
    <t>Gula fält under fliken Specifikation hämtas automatiskt till fliken Budget.</t>
  </si>
  <si>
    <t>Under fliken Budget fylls enbart lila fält i.</t>
  </si>
  <si>
    <t xml:space="preserve">Observera att om nya rader läggs in behöver formler uppdateras manuellt för att summeringen ska stämma. </t>
  </si>
  <si>
    <t>Regler för redovisning per kostnadsslag som gäller för sökande/ samverkansparter :</t>
  </si>
  <si>
    <t xml:space="preserve">    För fast tjänstgöringsgrad ifylls "Intyg om projektarbete", varierande tjänstgöringsgrad samt timanställda redovisas på tidrapport enligt anvisad mall</t>
  </si>
  <si>
    <r>
      <t xml:space="preserve">3. </t>
    </r>
    <r>
      <rPr>
        <u/>
        <sz val="12"/>
        <rFont val="Arial"/>
        <family val="2"/>
      </rPr>
      <t xml:space="preserve">Resor och logi </t>
    </r>
  </si>
  <si>
    <r>
      <t xml:space="preserve">4. </t>
    </r>
    <r>
      <rPr>
        <u/>
        <sz val="12"/>
        <rFont val="Arial"/>
        <family val="2"/>
      </rPr>
      <t>Investeringar, utrustning, materiel och externa lokaler</t>
    </r>
    <r>
      <rPr>
        <sz val="12"/>
        <rFont val="Arial"/>
        <family val="2"/>
      </rPr>
      <t xml:space="preserve"> skall redovisas enligt bokföringslagens avskrivningsregler</t>
    </r>
  </si>
  <si>
    <r>
      <t xml:space="preserve">5. </t>
    </r>
    <r>
      <rPr>
        <u/>
        <sz val="12"/>
        <rFont val="Arial"/>
        <family val="2"/>
      </rPr>
      <t>Schablonkostnader</t>
    </r>
    <r>
      <rPr>
        <sz val="12"/>
        <rFont val="Arial"/>
        <family val="2"/>
      </rPr>
      <t xml:space="preserve"> innehåller både Schablon för </t>
    </r>
    <r>
      <rPr>
        <b/>
        <sz val="12"/>
        <rFont val="Arial"/>
        <family val="2"/>
      </rPr>
      <t>Lönebikostnader 45,24 %</t>
    </r>
    <r>
      <rPr>
        <sz val="12"/>
        <rFont val="Arial"/>
        <family val="2"/>
      </rPr>
      <t xml:space="preserve"> samt </t>
    </r>
    <r>
      <rPr>
        <b/>
        <sz val="12"/>
        <rFont val="Arial"/>
        <family val="2"/>
      </rPr>
      <t>Schablon för Indirekt kostnad (OH) 15 %, 20 %</t>
    </r>
    <r>
      <rPr>
        <sz val="12"/>
        <rFont val="Arial"/>
        <family val="2"/>
      </rPr>
      <t xml:space="preserve"> eller </t>
    </r>
    <r>
      <rPr>
        <b/>
        <sz val="12"/>
        <rFont val="Arial"/>
        <family val="2"/>
      </rPr>
      <t>25 %</t>
    </r>
    <r>
      <rPr>
        <sz val="12"/>
        <rFont val="Arial"/>
        <family val="2"/>
      </rPr>
      <t xml:space="preserve"> på Personalkostnader och Lönebikostnader.</t>
    </r>
  </si>
  <si>
    <r>
      <rPr>
        <sz val="12"/>
        <color theme="10"/>
        <rFont val="Arial"/>
        <family val="2"/>
      </rPr>
      <t xml:space="preserve">    </t>
    </r>
    <r>
      <rPr>
        <u/>
        <sz val="12"/>
        <color theme="10"/>
        <rFont val="Arial"/>
        <family val="2"/>
      </rPr>
      <t>Godkänd fördelningsmodell ERUF-ÖN</t>
    </r>
  </si>
  <si>
    <r>
      <t xml:space="preserve">Sammanställning av bidrag i annat än pengar i Tillväxtverkets mall </t>
    </r>
    <r>
      <rPr>
        <sz val="12"/>
        <color theme="10"/>
        <rFont val="Arial"/>
        <family val="2"/>
      </rPr>
      <t>godkänd hos Region Västerbotten</t>
    </r>
  </si>
  <si>
    <t xml:space="preserve">     Observera att insats med arbetstid beräknas på 409 kr per arbetstimme inklusive lönebikostnadspåslag och semesterersättning</t>
  </si>
  <si>
    <t>Kostnader hos samverkansparter skall redovisas på likvärdigt sätt som hos sökande med bokföringsutdrag samt även tidrapport för deltidsanställd personal etc.</t>
  </si>
  <si>
    <t>Kontaktpersoner:</t>
  </si>
  <si>
    <t>https://regionvasterbotten.se/finansiering/regionala-projektmedel/kontakta-oss</t>
  </si>
  <si>
    <t>Kompletterande mallar finns på vår webbsida:</t>
  </si>
  <si>
    <t>https://www.regionvasterbotten.se/finansiering/regionala-projektmedel/ansok-om-projektmedel-info</t>
  </si>
  <si>
    <t>Projektnamn:</t>
  </si>
  <si>
    <r>
      <t xml:space="preserve">SAMMANSTÄLLNING  AV PROJEKTBUDGET </t>
    </r>
    <r>
      <rPr>
        <b/>
        <sz val="12"/>
        <color indexed="8"/>
        <rFont val="Calibri"/>
        <family val="2"/>
      </rPr>
      <t>(KOSTNAD- OCH FINANSIERINGSBUDGET )</t>
    </r>
  </si>
  <si>
    <t>Fyll i lila fält, gula fält hämtas från fliken Specifikation</t>
  </si>
  <si>
    <t>Fyll i fliken Specifikation så hämtas gula fält automatiskt</t>
  </si>
  <si>
    <t>År 2021</t>
  </si>
  <si>
    <t>År 2022</t>
  </si>
  <si>
    <t>År 2023</t>
  </si>
  <si>
    <t>År 2024</t>
  </si>
  <si>
    <t>TOTAL</t>
  </si>
  <si>
    <t>Personal exkl. Lönebikostnad, LBK (t.ex. Soc. avg.)</t>
  </si>
  <si>
    <t>Externa tjänster</t>
  </si>
  <si>
    <t>Resor och logi</t>
  </si>
  <si>
    <t>Investeringar, utrustning, materiel och externa lokaler</t>
  </si>
  <si>
    <t>Schablonkostnader (LBK 45,24 % + OH 15, 20 alt.25 %)</t>
  </si>
  <si>
    <t>Intäkter</t>
  </si>
  <si>
    <t>Offentliga och privata bidrag i annat än pengar*</t>
  </si>
  <si>
    <t>SUMMA KOSTNAD FRÅN ANDRA OFFENTLIGA / PRIVATA AKTÖRER</t>
  </si>
  <si>
    <t>Fyll i lila fält</t>
  </si>
  <si>
    <t>FINANSIERING</t>
  </si>
  <si>
    <t>Europeiska regionala utvecklingsfonden (ERUF-ÖN)</t>
  </si>
  <si>
    <t>Kontrollfunktion skall vara   (0)</t>
  </si>
  <si>
    <t>* Beräknas på 409 kr per arbetstimme inklusive lönebikostnadspåslag och semesterersättning</t>
  </si>
  <si>
    <t xml:space="preserve">Beräkningsunderlag för år: </t>
  </si>
  <si>
    <t xml:space="preserve">   (Ange vilket år som avses)</t>
  </si>
  <si>
    <t>(Vid behov av fler rader infoga dessa i mallen. OBS! Se över summeringen)</t>
  </si>
  <si>
    <t>Gula fält förs automatiskt över till fliken Budget</t>
  </si>
  <si>
    <r>
      <t>Personal</t>
    </r>
    <r>
      <rPr>
        <sz val="9"/>
        <rFont val="Arial"/>
        <family val="2"/>
      </rPr>
      <t xml:space="preserve"> </t>
    </r>
  </si>
  <si>
    <t>Månadslön</t>
  </si>
  <si>
    <t>Sysselsättn.</t>
  </si>
  <si>
    <t>Antal</t>
  </si>
  <si>
    <t>(Vilka olika slags tjänster/funktioner)</t>
  </si>
  <si>
    <t>exkl. soc.avg</t>
  </si>
  <si>
    <t>grad (%)</t>
  </si>
  <si>
    <t>månader</t>
  </si>
  <si>
    <t>Total kostnad</t>
  </si>
  <si>
    <t>Summa Personal</t>
  </si>
  <si>
    <t xml:space="preserve">Externa tjänster </t>
  </si>
  <si>
    <t xml:space="preserve">Fakturerad </t>
  </si>
  <si>
    <t xml:space="preserve">Beräknat </t>
  </si>
  <si>
    <t>(Vilka olika slags konsulttjänster samt tillhörande timkostnad och antal timmar)</t>
  </si>
  <si>
    <t>timkostnad</t>
  </si>
  <si>
    <t>antal timmar</t>
  </si>
  <si>
    <t>Summa Externa tjänster</t>
  </si>
  <si>
    <t xml:space="preserve">Resor och logi </t>
  </si>
  <si>
    <t>(Destinationer, antal och uppskattat pris)</t>
  </si>
  <si>
    <t>Kostnad</t>
  </si>
  <si>
    <t>Summa Resor och logi</t>
  </si>
  <si>
    <t>Summa Investeringar, utrustning, materiel och externa lokaler</t>
  </si>
  <si>
    <t>Schablon</t>
  </si>
  <si>
    <t>Summa</t>
  </si>
  <si>
    <t>Schablon Lönebikostnad 45,24 %</t>
  </si>
  <si>
    <t>Schablon Indirekt kostnad - Ange 15 % eller Universitet /högskola 20 % alt. 25 %</t>
  </si>
  <si>
    <t xml:space="preserve">Summa Schablonkostnader </t>
  </si>
  <si>
    <t>Projektintäkter</t>
  </si>
  <si>
    <t>Intäkt</t>
  </si>
  <si>
    <t>Summa intäkt</t>
  </si>
  <si>
    <t>Summa projektintäkter</t>
  </si>
  <si>
    <t>Lokal/ Utrustning</t>
  </si>
  <si>
    <t>Arbetstid</t>
  </si>
  <si>
    <t xml:space="preserve">Aktör, (vid personalkostnad - ange tjänster/funktioner) </t>
  </si>
  <si>
    <t>Ange belopp</t>
  </si>
  <si>
    <t>409 kr/tim</t>
  </si>
  <si>
    <t>* Beräknas på 409 kr  per arbetstimme inklusive lönebikostnadspåslag och semesterersättning</t>
  </si>
  <si>
    <r>
      <t xml:space="preserve">1. </t>
    </r>
    <r>
      <rPr>
        <u/>
        <sz val="12"/>
        <color theme="1"/>
        <rFont val="Arial"/>
        <family val="2"/>
      </rPr>
      <t>Personalkostnader</t>
    </r>
    <r>
      <rPr>
        <sz val="12"/>
        <color theme="1"/>
        <rFont val="Arial"/>
        <family val="2"/>
      </rPr>
      <t xml:space="preserve"> skall vara bokförda liksom eventuell arbetsinsats som är sökande/ samverkansparters medfinansiering i projektet.</t>
    </r>
  </si>
  <si>
    <r>
      <t xml:space="preserve">2.  </t>
    </r>
    <r>
      <rPr>
        <u/>
        <sz val="12"/>
        <rFont val="Arial"/>
        <family val="2"/>
      </rPr>
      <t>Externa tjänster</t>
    </r>
    <r>
      <rPr>
        <sz val="12"/>
        <rFont val="Arial"/>
        <family val="2"/>
      </rPr>
      <t xml:space="preserve"> skall för offentliga sökande/ samverkansparter upphandlas enligt Lagen om offentlig upphandling. För övriga stödmottagare gäller affärsmässiga villkor. </t>
    </r>
  </si>
  <si>
    <r>
      <t xml:space="preserve">7. </t>
    </r>
    <r>
      <rPr>
        <u/>
        <sz val="12"/>
        <color theme="1"/>
        <rFont val="Arial"/>
        <family val="2"/>
      </rPr>
      <t>Offentliga och privata bidrag i annat än pengar</t>
    </r>
    <r>
      <rPr>
        <sz val="12"/>
        <color theme="1"/>
        <rFont val="Arial"/>
        <family val="2"/>
      </rPr>
      <t xml:space="preserve"> avser extern aktörs medfinansiering i form av arbetstid. Kostnadsslaget avser inte sökande/samverkansparters medfinansiering utifrån arbetstid. Arbetstid redovisas genom att fylla i denna mall.
</t>
    </r>
  </si>
  <si>
    <t>Offentlig kontantfinansiering</t>
  </si>
  <si>
    <t>TOTAL FINANSIERING</t>
  </si>
  <si>
    <t>Privat kontantfinansiering</t>
  </si>
  <si>
    <t>Sökt stöd Region Västerbotten, Regionala tillväxtmedel 1.1</t>
  </si>
  <si>
    <t>TOTAL PRIVAT KONTANTFINANSIERING</t>
  </si>
  <si>
    <t>TOTAL FINANSIERING FRÅN ANDRA OFFENTLIGA/ PRIVATA AKTÖRER</t>
  </si>
  <si>
    <t>KOSTNADER</t>
  </si>
  <si>
    <t>SUMMA KOSTNADER SÖKANDE/SAMVERKSANSPARTER</t>
  </si>
  <si>
    <t>SUMMA TOTALA KOSTNADER</t>
  </si>
  <si>
    <t>Kostnader hos sökanden/ samverkansparter</t>
  </si>
  <si>
    <t>Summa kostnader hos sökanden/ samverkansparter</t>
  </si>
  <si>
    <t>Ej kostnader hos sökanden eller samverkanspart</t>
  </si>
  <si>
    <t>Summa bidrag i annat än pengar</t>
  </si>
  <si>
    <t xml:space="preserve">OFFENTLIG KONTANTFINANSIERING </t>
  </si>
  <si>
    <t>SUMMA AKTUELLT ÅR TOTALA KOSTNADER KONTROLL</t>
  </si>
  <si>
    <t xml:space="preserve">Samverkansparter lämnar sina underlag till den sökande som i sin tur sammanställer och registrerar den digitala ansökan om utbetalning hos de finansiärer som kräver detta.                    </t>
  </si>
  <si>
    <t>Region Västerbotten godkänner specificerad budget SEK för aktuellt EU-program.</t>
  </si>
  <si>
    <t xml:space="preserve">Schablonkostnader                                                                                                                         </t>
  </si>
  <si>
    <t xml:space="preserve">(ej bokförda hos sökanden/samverkansparter men enl verifierad modell) </t>
  </si>
  <si>
    <t>Total intäkt</t>
  </si>
  <si>
    <r>
      <t xml:space="preserve">6. </t>
    </r>
    <r>
      <rPr>
        <u/>
        <sz val="12"/>
        <rFont val="Arial"/>
        <family val="2"/>
      </rPr>
      <t>Intäkter</t>
    </r>
    <r>
      <rPr>
        <sz val="12"/>
        <rFont val="Arial"/>
        <family val="2"/>
      </rPr>
      <t xml:space="preserve"> budgeteras, bokförs och avdrages i digital ansökan om utbetalning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</si>
</sst>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3.5"/>
      <color theme="9" tint="-0.249977111117893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theme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2"/>
      <color rgb="FF0B2B91"/>
      <name val="Arial"/>
      <family val="2"/>
    </font>
    <font>
      <sz val="8"/>
      <name val="Calibri"/>
      <family val="2"/>
      <scheme val="minor"/>
    </font>
    <font>
      <u/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/>
      <diagonal/>
    </border>
    <border>
      <left/>
      <right style="medium">
        <color indexed="64"/>
      </right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23"/>
      </bottom>
      <diagonal/>
    </border>
    <border>
      <left/>
      <right/>
      <top style="thin">
        <color auto="1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indexed="23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auto="1"/>
      </right>
      <top/>
      <bottom style="thin">
        <color indexed="23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21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1" fillId="0" borderId="0" applyNumberFormat="0" applyFill="0" applyBorder="0" applyAlignment="0" applyProtection="0"/>
  </cellStyleXfs>
  <cellXfs count="191">
    <xf numFmtId="0" fontId="0" fillId="0" borderId="0" xfId="0"/>
    <xf numFmtId="0" fontId="15" fillId="0" borderId="0" xfId="0" applyFont="1"/>
    <xf numFmtId="0" fontId="0" fillId="5" borderId="1" xfId="0" applyFill="1" applyBorder="1"/>
    <xf numFmtId="0" fontId="13" fillId="5" borderId="2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13" fillId="0" borderId="0" xfId="0" applyFont="1"/>
    <xf numFmtId="0" fontId="16" fillId="6" borderId="2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13" fillId="7" borderId="2" xfId="0" applyFont="1" applyFill="1" applyBorder="1"/>
    <xf numFmtId="0" fontId="0" fillId="8" borderId="1" xfId="0" applyFill="1" applyBorder="1"/>
    <xf numFmtId="0" fontId="13" fillId="8" borderId="2" xfId="0" applyFont="1" applyFill="1" applyBorder="1" applyAlignment="1">
      <alignment wrapText="1"/>
    </xf>
    <xf numFmtId="0" fontId="16" fillId="0" borderId="0" xfId="0" applyFont="1"/>
    <xf numFmtId="0" fontId="0" fillId="0" borderId="4" xfId="0" applyBorder="1"/>
    <xf numFmtId="0" fontId="18" fillId="0" borderId="0" xfId="0" applyFont="1"/>
    <xf numFmtId="3" fontId="0" fillId="7" borderId="2" xfId="0" applyNumberFormat="1" applyFill="1" applyBorder="1"/>
    <xf numFmtId="3" fontId="0" fillId="7" borderId="3" xfId="0" applyNumberFormat="1" applyFill="1" applyBorder="1"/>
    <xf numFmtId="3" fontId="0" fillId="8" borderId="2" xfId="0" applyNumberFormat="1" applyFill="1" applyBorder="1"/>
    <xf numFmtId="3" fontId="0" fillId="8" borderId="3" xfId="0" applyNumberFormat="1" applyFill="1" applyBorder="1"/>
    <xf numFmtId="3" fontId="13" fillId="6" borderId="2" xfId="0" applyNumberFormat="1" applyFont="1" applyFill="1" applyBorder="1"/>
    <xf numFmtId="3" fontId="13" fillId="6" borderId="3" xfId="0" applyNumberFormat="1" applyFont="1" applyFill="1" applyBorder="1"/>
    <xf numFmtId="3" fontId="13" fillId="0" borderId="0" xfId="0" applyNumberFormat="1" applyFont="1"/>
    <xf numFmtId="3" fontId="0" fillId="0" borderId="0" xfId="0" applyNumberFormat="1"/>
    <xf numFmtId="3" fontId="0" fillId="5" borderId="3" xfId="0" applyNumberFormat="1" applyFill="1" applyBorder="1"/>
    <xf numFmtId="0" fontId="2" fillId="0" borderId="0" xfId="1" applyFont="1"/>
    <xf numFmtId="0" fontId="3" fillId="3" borderId="5" xfId="1" applyFont="1" applyFill="1" applyBorder="1"/>
    <xf numFmtId="0" fontId="3" fillId="3" borderId="4" xfId="1" applyFont="1" applyFill="1" applyBorder="1"/>
    <xf numFmtId="0" fontId="7" fillId="3" borderId="5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3" fillId="8" borderId="4" xfId="1" applyFont="1" applyFill="1" applyBorder="1"/>
    <xf numFmtId="3" fontId="3" fillId="8" borderId="4" xfId="1" applyNumberFormat="1" applyFont="1" applyFill="1" applyBorder="1"/>
    <xf numFmtId="0" fontId="0" fillId="12" borderId="0" xfId="0" applyFill="1"/>
    <xf numFmtId="0" fontId="7" fillId="12" borderId="0" xfId="1" applyFont="1" applyFill="1"/>
    <xf numFmtId="0" fontId="2" fillId="12" borderId="0" xfId="1" applyFont="1" applyFill="1"/>
    <xf numFmtId="3" fontId="0" fillId="12" borderId="0" xfId="0" applyNumberFormat="1" applyFill="1"/>
    <xf numFmtId="0" fontId="0" fillId="13" borderId="4" xfId="0" applyFill="1" applyBorder="1" applyProtection="1">
      <protection locked="0"/>
    </xf>
    <xf numFmtId="0" fontId="0" fillId="14" borderId="1" xfId="0" applyFill="1" applyBorder="1"/>
    <xf numFmtId="0" fontId="13" fillId="14" borderId="2" xfId="0" applyFont="1" applyFill="1" applyBorder="1"/>
    <xf numFmtId="3" fontId="0" fillId="14" borderId="2" xfId="0" applyNumberFormat="1" applyFill="1" applyBorder="1"/>
    <xf numFmtId="3" fontId="0" fillId="14" borderId="3" xfId="0" applyNumberFormat="1" applyFill="1" applyBorder="1"/>
    <xf numFmtId="0" fontId="7" fillId="3" borderId="7" xfId="1" applyFont="1" applyFill="1" applyBorder="1" applyAlignment="1">
      <alignment horizontal="center"/>
    </xf>
    <xf numFmtId="0" fontId="3" fillId="3" borderId="8" xfId="1" applyFont="1" applyFill="1" applyBorder="1"/>
    <xf numFmtId="0" fontId="3" fillId="4" borderId="8" xfId="1" applyFont="1" applyFill="1" applyBorder="1"/>
    <xf numFmtId="9" fontId="24" fillId="0" borderId="0" xfId="3" applyFont="1"/>
    <xf numFmtId="0" fontId="7" fillId="3" borderId="7" xfId="4" applyFont="1" applyFill="1" applyBorder="1" applyAlignment="1">
      <alignment horizontal="center"/>
    </xf>
    <xf numFmtId="10" fontId="3" fillId="5" borderId="9" xfId="1" applyNumberFormat="1" applyFont="1" applyFill="1" applyBorder="1" applyAlignment="1">
      <alignment horizontal="center"/>
    </xf>
    <xf numFmtId="3" fontId="12" fillId="6" borderId="12" xfId="1" applyNumberFormat="1" applyFont="1" applyFill="1" applyBorder="1"/>
    <xf numFmtId="0" fontId="2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6" fillId="0" borderId="0" xfId="2" applyFont="1" applyAlignment="1">
      <alignment horizontal="left" vertical="center"/>
    </xf>
    <xf numFmtId="0" fontId="28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5" fillId="0" borderId="13" xfId="0" applyFont="1" applyBorder="1" applyAlignment="1">
      <alignment horizontal="center"/>
    </xf>
    <xf numFmtId="0" fontId="23" fillId="0" borderId="14" xfId="1" applyFont="1" applyBorder="1"/>
    <xf numFmtId="0" fontId="2" fillId="0" borderId="15" xfId="1" applyFont="1" applyBorder="1"/>
    <xf numFmtId="0" fontId="5" fillId="2" borderId="15" xfId="1" applyFont="1" applyFill="1" applyBorder="1" applyAlignment="1" applyProtection="1">
      <alignment horizontal="center"/>
      <protection locked="0"/>
    </xf>
    <xf numFmtId="0" fontId="7" fillId="0" borderId="15" xfId="1" applyFont="1" applyBorder="1"/>
    <xf numFmtId="0" fontId="2" fillId="0" borderId="16" xfId="1" applyFont="1" applyBorder="1"/>
    <xf numFmtId="0" fontId="7" fillId="0" borderId="17" xfId="1" applyFont="1" applyBorder="1"/>
    <xf numFmtId="0" fontId="2" fillId="12" borderId="18" xfId="1" applyFont="1" applyFill="1" applyBorder="1"/>
    <xf numFmtId="0" fontId="3" fillId="4" borderId="19" xfId="1" applyFont="1" applyFill="1" applyBorder="1"/>
    <xf numFmtId="0" fontId="10" fillId="3" borderId="20" xfId="1" applyFont="1" applyFill="1" applyBorder="1"/>
    <xf numFmtId="0" fontId="7" fillId="3" borderId="21" xfId="1" applyFont="1" applyFill="1" applyBorder="1"/>
    <xf numFmtId="0" fontId="7" fillId="3" borderId="22" xfId="1" applyFont="1" applyFill="1" applyBorder="1" applyAlignment="1">
      <alignment horizontal="center"/>
    </xf>
    <xf numFmtId="0" fontId="3" fillId="3" borderId="20" xfId="1" applyFont="1" applyFill="1" applyBorder="1"/>
    <xf numFmtId="0" fontId="7" fillId="3" borderId="21" xfId="1" applyFont="1" applyFill="1" applyBorder="1" applyAlignment="1">
      <alignment horizontal="center"/>
    </xf>
    <xf numFmtId="0" fontId="7" fillId="5" borderId="19" xfId="1" applyFont="1" applyFill="1" applyBorder="1" applyAlignment="1">
      <alignment horizontal="center"/>
    </xf>
    <xf numFmtId="0" fontId="7" fillId="3" borderId="19" xfId="1" applyFont="1" applyFill="1" applyBorder="1" applyAlignment="1">
      <alignment horizontal="center"/>
    </xf>
    <xf numFmtId="3" fontId="3" fillId="8" borderId="22" xfId="1" applyNumberFormat="1" applyFont="1" applyFill="1" applyBorder="1"/>
    <xf numFmtId="0" fontId="11" fillId="5" borderId="23" xfId="0" applyFont="1" applyFill="1" applyBorder="1" applyAlignment="1">
      <alignment wrapText="1"/>
    </xf>
    <xf numFmtId="0" fontId="7" fillId="3" borderId="23" xfId="1" applyFont="1" applyFill="1" applyBorder="1"/>
    <xf numFmtId="0" fontId="3" fillId="0" borderId="23" xfId="1" applyFont="1" applyBorder="1" applyAlignment="1" applyProtection="1">
      <alignment horizontal="left"/>
      <protection locked="0"/>
    </xf>
    <xf numFmtId="3" fontId="12" fillId="8" borderId="27" xfId="1" applyNumberFormat="1" applyFont="1" applyFill="1" applyBorder="1"/>
    <xf numFmtId="0" fontId="0" fillId="0" borderId="0" xfId="0" applyFont="1"/>
    <xf numFmtId="0" fontId="13" fillId="0" borderId="4" xfId="0" applyFont="1" applyBorder="1"/>
    <xf numFmtId="0" fontId="21" fillId="0" borderId="0" xfId="5" applyAlignment="1">
      <alignment vertical="center"/>
    </xf>
    <xf numFmtId="0" fontId="0" fillId="0" borderId="7" xfId="0" applyBorder="1"/>
    <xf numFmtId="0" fontId="14" fillId="0" borderId="7" xfId="0" applyFont="1" applyBorder="1"/>
    <xf numFmtId="3" fontId="14" fillId="9" borderId="7" xfId="0" applyNumberFormat="1" applyFont="1" applyFill="1" applyBorder="1" applyProtection="1">
      <protection locked="0"/>
    </xf>
    <xf numFmtId="3" fontId="14" fillId="10" borderId="7" xfId="0" applyNumberFormat="1" applyFont="1" applyFill="1" applyBorder="1"/>
    <xf numFmtId="3" fontId="0" fillId="9" borderId="7" xfId="0" applyNumberFormat="1" applyFill="1" applyBorder="1" applyProtection="1">
      <protection locked="0"/>
    </xf>
    <xf numFmtId="0" fontId="0" fillId="13" borderId="7" xfId="0" applyFill="1" applyBorder="1" applyAlignment="1" applyProtection="1">
      <alignment wrapText="1"/>
      <protection locked="0"/>
    </xf>
    <xf numFmtId="3" fontId="0" fillId="13" borderId="7" xfId="0" applyNumberFormat="1" applyFill="1" applyBorder="1" applyProtection="1">
      <protection locked="0"/>
    </xf>
    <xf numFmtId="3" fontId="0" fillId="10" borderId="7" xfId="0" applyNumberFormat="1" applyFill="1" applyBorder="1"/>
    <xf numFmtId="3" fontId="3" fillId="0" borderId="30" xfId="1" applyNumberFormat="1" applyFont="1" applyBorder="1" applyProtection="1">
      <protection locked="0"/>
    </xf>
    <xf numFmtId="9" fontId="3" fillId="0" borderId="30" xfId="1" applyNumberFormat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9" fillId="11" borderId="31" xfId="1" applyFont="1" applyFill="1" applyBorder="1" applyAlignment="1" applyProtection="1">
      <alignment horizontal="left"/>
      <protection hidden="1"/>
    </xf>
    <xf numFmtId="0" fontId="9" fillId="11" borderId="32" xfId="1" applyFont="1" applyFill="1" applyBorder="1" applyAlignment="1">
      <alignment horizontal="center"/>
    </xf>
    <xf numFmtId="0" fontId="9" fillId="11" borderId="33" xfId="1" applyFont="1" applyFill="1" applyBorder="1" applyAlignment="1">
      <alignment horizontal="center"/>
    </xf>
    <xf numFmtId="3" fontId="9" fillId="9" borderId="34" xfId="1" applyNumberFormat="1" applyFont="1" applyFill="1" applyBorder="1"/>
    <xf numFmtId="0" fontId="3" fillId="0" borderId="30" xfId="1" applyFont="1" applyBorder="1" applyProtection="1">
      <protection locked="0"/>
    </xf>
    <xf numFmtId="3" fontId="3" fillId="10" borderId="36" xfId="1" applyNumberFormat="1" applyFont="1" applyFill="1" applyBorder="1" applyProtection="1">
      <protection locked="0"/>
    </xf>
    <xf numFmtId="0" fontId="9" fillId="11" borderId="31" xfId="1" applyFont="1" applyFill="1" applyBorder="1" applyAlignment="1">
      <alignment horizontal="left"/>
    </xf>
    <xf numFmtId="0" fontId="9" fillId="11" borderId="37" xfId="1" applyFont="1" applyFill="1" applyBorder="1"/>
    <xf numFmtId="0" fontId="9" fillId="11" borderId="33" xfId="1" applyFont="1" applyFill="1" applyBorder="1"/>
    <xf numFmtId="3" fontId="9" fillId="11" borderId="33" xfId="1" applyNumberFormat="1" applyFont="1" applyFill="1" applyBorder="1" applyAlignment="1">
      <alignment horizontal="right"/>
    </xf>
    <xf numFmtId="0" fontId="9" fillId="9" borderId="34" xfId="1" applyFont="1" applyFill="1" applyBorder="1"/>
    <xf numFmtId="0" fontId="9" fillId="11" borderId="31" xfId="1" applyFont="1" applyFill="1" applyBorder="1"/>
    <xf numFmtId="3" fontId="9" fillId="11" borderId="32" xfId="1" applyNumberFormat="1" applyFont="1" applyFill="1" applyBorder="1"/>
    <xf numFmtId="3" fontId="9" fillId="9" borderId="34" xfId="1" applyNumberFormat="1" applyFont="1" applyFill="1" applyBorder="1" applyAlignment="1">
      <alignment horizontal="right"/>
    </xf>
    <xf numFmtId="9" fontId="3" fillId="0" borderId="30" xfId="3" applyFont="1" applyBorder="1" applyAlignment="1" applyProtection="1">
      <alignment horizontal="center"/>
      <protection locked="0"/>
    </xf>
    <xf numFmtId="3" fontId="20" fillId="9" borderId="34" xfId="1" applyNumberFormat="1" applyFont="1" applyFill="1" applyBorder="1"/>
    <xf numFmtId="0" fontId="7" fillId="3" borderId="42" xfId="1" applyFont="1" applyFill="1" applyBorder="1" applyAlignment="1">
      <alignment horizontal="center"/>
    </xf>
    <xf numFmtId="0" fontId="7" fillId="3" borderId="42" xfId="1" applyFont="1" applyFill="1" applyBorder="1" applyAlignment="1">
      <alignment horizontal="center" wrapText="1"/>
    </xf>
    <xf numFmtId="0" fontId="7" fillId="3" borderId="43" xfId="1" applyFont="1" applyFill="1" applyBorder="1"/>
    <xf numFmtId="0" fontId="8" fillId="3" borderId="42" xfId="1" quotePrefix="1" applyFont="1" applyFill="1" applyBorder="1" applyAlignment="1">
      <alignment horizontal="center"/>
    </xf>
    <xf numFmtId="0" fontId="7" fillId="3" borderId="43" xfId="1" applyFont="1" applyFill="1" applyBorder="1" applyAlignment="1">
      <alignment horizontal="center"/>
    </xf>
    <xf numFmtId="9" fontId="3" fillId="0" borderId="42" xfId="1" applyNumberFormat="1" applyFont="1" applyBorder="1" applyAlignment="1" applyProtection="1">
      <alignment horizontal="center"/>
      <protection locked="0"/>
    </xf>
    <xf numFmtId="0" fontId="3" fillId="0" borderId="42" xfId="1" applyFont="1" applyBorder="1" applyAlignment="1" applyProtection="1">
      <alignment horizontal="center"/>
      <protection locked="0"/>
    </xf>
    <xf numFmtId="3" fontId="3" fillId="9" borderId="43" xfId="1" applyNumberFormat="1" applyFont="1" applyFill="1" applyBorder="1" applyProtection="1">
      <protection locked="0"/>
    </xf>
    <xf numFmtId="0" fontId="7" fillId="15" borderId="42" xfId="1" applyFont="1" applyFill="1" applyBorder="1" applyAlignment="1">
      <alignment horizontal="center"/>
    </xf>
    <xf numFmtId="0" fontId="3" fillId="0" borderId="29" xfId="1" applyFont="1" applyBorder="1" applyAlignment="1" applyProtection="1">
      <alignment horizontal="left"/>
      <protection locked="0"/>
    </xf>
    <xf numFmtId="0" fontId="3" fillId="0" borderId="44" xfId="1" applyFont="1" applyBorder="1" applyAlignment="1" applyProtection="1">
      <alignment horizontal="left"/>
      <protection locked="0"/>
    </xf>
    <xf numFmtId="0" fontId="3" fillId="0" borderId="45" xfId="1" applyFont="1" applyBorder="1" applyProtection="1">
      <protection locked="0"/>
    </xf>
    <xf numFmtId="0" fontId="10" fillId="3" borderId="46" xfId="1" applyFont="1" applyFill="1" applyBorder="1"/>
    <xf numFmtId="0" fontId="0" fillId="0" borderId="49" xfId="0" applyBorder="1"/>
    <xf numFmtId="3" fontId="0" fillId="9" borderId="49" xfId="0" applyNumberFormat="1" applyFill="1" applyBorder="1" applyProtection="1">
      <protection locked="0"/>
    </xf>
    <xf numFmtId="3" fontId="0" fillId="10" borderId="49" xfId="0" applyNumberFormat="1" applyFill="1" applyBorder="1"/>
    <xf numFmtId="0" fontId="0" fillId="0" borderId="47" xfId="0" applyBorder="1"/>
    <xf numFmtId="3" fontId="0" fillId="9" borderId="47" xfId="0" applyNumberFormat="1" applyFill="1" applyBorder="1" applyProtection="1">
      <protection locked="0"/>
    </xf>
    <xf numFmtId="3" fontId="0" fillId="10" borderId="47" xfId="0" applyNumberFormat="1" applyFill="1" applyBorder="1"/>
    <xf numFmtId="0" fontId="0" fillId="0" borderId="49" xfId="0" applyBorder="1" applyAlignment="1">
      <alignment wrapText="1"/>
    </xf>
    <xf numFmtId="3" fontId="0" fillId="0" borderId="49" xfId="0" applyNumberFormat="1" applyBorder="1"/>
    <xf numFmtId="3" fontId="0" fillId="0" borderId="49" xfId="0" applyNumberFormat="1" applyBorder="1" applyProtection="1">
      <protection locked="0"/>
    </xf>
    <xf numFmtId="0" fontId="17" fillId="13" borderId="47" xfId="0" applyFont="1" applyFill="1" applyBorder="1" applyProtection="1">
      <protection locked="0"/>
    </xf>
    <xf numFmtId="3" fontId="0" fillId="13" borderId="47" xfId="0" applyNumberFormat="1" applyFill="1" applyBorder="1" applyProtection="1">
      <protection locked="0"/>
    </xf>
    <xf numFmtId="0" fontId="0" fillId="13" borderId="47" xfId="0" applyFill="1" applyBorder="1" applyAlignment="1" applyProtection="1">
      <alignment wrapText="1"/>
      <protection locked="0"/>
    </xf>
    <xf numFmtId="0" fontId="34" fillId="13" borderId="47" xfId="0" applyFont="1" applyFill="1" applyBorder="1" applyProtection="1">
      <protection locked="0"/>
    </xf>
    <xf numFmtId="0" fontId="6" fillId="4" borderId="46" xfId="1" applyFont="1" applyFill="1" applyBorder="1"/>
    <xf numFmtId="0" fontId="7" fillId="3" borderId="50" xfId="1" applyFont="1" applyFill="1" applyBorder="1"/>
    <xf numFmtId="0" fontId="8" fillId="3" borderId="49" xfId="1" applyFont="1" applyFill="1" applyBorder="1" applyAlignment="1">
      <alignment horizontal="center"/>
    </xf>
    <xf numFmtId="0" fontId="8" fillId="3" borderId="49" xfId="4" quotePrefix="1" applyFont="1" applyFill="1" applyBorder="1" applyAlignment="1">
      <alignment horizontal="center"/>
    </xf>
    <xf numFmtId="0" fontId="7" fillId="3" borderId="49" xfId="1" applyFont="1" applyFill="1" applyBorder="1" applyAlignment="1">
      <alignment horizontal="center"/>
    </xf>
    <xf numFmtId="3" fontId="3" fillId="0" borderId="45" xfId="1" applyNumberFormat="1" applyFont="1" applyBorder="1" applyProtection="1">
      <protection locked="0"/>
    </xf>
    <xf numFmtId="9" fontId="3" fillId="0" borderId="45" xfId="1" applyNumberFormat="1" applyFont="1" applyBorder="1" applyAlignment="1" applyProtection="1">
      <alignment horizontal="center"/>
      <protection locked="0"/>
    </xf>
    <xf numFmtId="0" fontId="3" fillId="0" borderId="45" xfId="1" applyFont="1" applyBorder="1" applyAlignment="1" applyProtection="1">
      <alignment horizontal="center"/>
      <protection locked="0"/>
    </xf>
    <xf numFmtId="3" fontId="3" fillId="10" borderId="48" xfId="1" applyNumberFormat="1" applyFont="1" applyFill="1" applyBorder="1" applyProtection="1">
      <protection locked="0"/>
    </xf>
    <xf numFmtId="0" fontId="10" fillId="3" borderId="50" xfId="1" applyFont="1" applyFill="1" applyBorder="1"/>
    <xf numFmtId="0" fontId="3" fillId="0" borderId="51" xfId="1" applyFont="1" applyBorder="1" applyAlignment="1" applyProtection="1">
      <alignment horizontal="left"/>
      <protection locked="0"/>
    </xf>
    <xf numFmtId="0" fontId="3" fillId="0" borderId="52" xfId="1" applyFont="1" applyBorder="1" applyAlignment="1" applyProtection="1">
      <alignment horizontal="left"/>
      <protection locked="0"/>
    </xf>
    <xf numFmtId="0" fontId="2" fillId="0" borderId="49" xfId="1" applyFont="1" applyBorder="1" applyProtection="1">
      <protection locked="0"/>
    </xf>
    <xf numFmtId="3" fontId="19" fillId="10" borderId="28" xfId="1" applyNumberFormat="1" applyFont="1" applyFill="1" applyBorder="1" applyProtection="1">
      <protection locked="0"/>
    </xf>
    <xf numFmtId="0" fontId="6" fillId="8" borderId="53" xfId="1" applyFont="1" applyFill="1" applyBorder="1"/>
    <xf numFmtId="0" fontId="3" fillId="0" borderId="44" xfId="1" applyFont="1" applyBorder="1" applyAlignment="1" applyProtection="1">
      <alignment horizontal="left"/>
      <protection locked="0"/>
    </xf>
    <xf numFmtId="0" fontId="3" fillId="0" borderId="51" xfId="1" applyFont="1" applyBorder="1" applyAlignment="1" applyProtection="1">
      <alignment horizontal="left"/>
      <protection locked="0"/>
    </xf>
    <xf numFmtId="0" fontId="12" fillId="6" borderId="10" xfId="1" applyFont="1" applyFill="1" applyBorder="1" applyAlignment="1" applyProtection="1">
      <alignment horizontal="left"/>
      <protection hidden="1"/>
    </xf>
    <xf numFmtId="0" fontId="0" fillId="0" borderId="6" xfId="0" applyBorder="1" applyAlignment="1"/>
    <xf numFmtId="0" fontId="0" fillId="0" borderId="11" xfId="0" applyBorder="1" applyAlignment="1"/>
    <xf numFmtId="0" fontId="12" fillId="8" borderId="24" xfId="1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0" fontId="0" fillId="0" borderId="26" xfId="0" applyBorder="1" applyAlignment="1"/>
    <xf numFmtId="0" fontId="3" fillId="0" borderId="44" xfId="1" applyFont="1" applyBorder="1" applyAlignment="1" applyProtection="1">
      <alignment horizontal="left"/>
      <protection locked="0"/>
    </xf>
    <xf numFmtId="0" fontId="0" fillId="0" borderId="51" xfId="0" applyBorder="1" applyAlignment="1"/>
    <xf numFmtId="0" fontId="9" fillId="11" borderId="31" xfId="1" applyFont="1" applyFill="1" applyBorder="1" applyAlignment="1"/>
    <xf numFmtId="0" fontId="0" fillId="0" borderId="37" xfId="0" applyBorder="1" applyAlignment="1"/>
    <xf numFmtId="0" fontId="3" fillId="0" borderId="38" xfId="1" applyFont="1" applyBorder="1" applyAlignment="1" applyProtection="1">
      <alignment horizontal="left"/>
      <protection locked="0"/>
    </xf>
    <xf numFmtId="0" fontId="3" fillId="0" borderId="39" xfId="1" applyFont="1" applyBorder="1" applyAlignment="1" applyProtection="1">
      <alignment horizontal="left"/>
      <protection locked="0"/>
    </xf>
    <xf numFmtId="0" fontId="3" fillId="0" borderId="40" xfId="1" applyFont="1" applyBorder="1" applyAlignment="1" applyProtection="1">
      <alignment horizontal="left"/>
      <protection locked="0"/>
    </xf>
    <xf numFmtId="0" fontId="3" fillId="0" borderId="29" xfId="1" applyFont="1" applyBorder="1" applyAlignment="1" applyProtection="1">
      <alignment horizontal="left"/>
      <protection locked="0"/>
    </xf>
    <xf numFmtId="0" fontId="3" fillId="0" borderId="35" xfId="1" applyFont="1" applyBorder="1" applyAlignment="1" applyProtection="1">
      <alignment horizontal="left"/>
      <protection locked="0"/>
    </xf>
    <xf numFmtId="0" fontId="3" fillId="0" borderId="41" xfId="1" applyFont="1" applyBorder="1" applyAlignment="1" applyProtection="1">
      <alignment horizontal="left"/>
      <protection locked="0"/>
    </xf>
    <xf numFmtId="0" fontId="3" fillId="0" borderId="51" xfId="1" applyFont="1" applyBorder="1" applyAlignment="1" applyProtection="1">
      <alignment horizontal="left"/>
      <protection locked="0"/>
    </xf>
    <xf numFmtId="0" fontId="7" fillId="5" borderId="54" xfId="1" applyFont="1" applyFill="1" applyBorder="1" applyAlignment="1">
      <alignment horizontal="center" wrapText="1"/>
    </xf>
    <xf numFmtId="0" fontId="7" fillId="3" borderId="57" xfId="1" applyFont="1" applyFill="1" applyBorder="1"/>
    <xf numFmtId="0" fontId="10" fillId="3" borderId="58" xfId="1" applyFont="1" applyFill="1" applyBorder="1"/>
    <xf numFmtId="0" fontId="7" fillId="3" borderId="58" xfId="1" applyFont="1" applyFill="1" applyBorder="1" applyAlignment="1">
      <alignment horizontal="center"/>
    </xf>
    <xf numFmtId="0" fontId="10" fillId="3" borderId="20" xfId="1" applyFont="1" applyFill="1" applyBorder="1" applyAlignment="1"/>
    <xf numFmtId="0" fontId="10" fillId="3" borderId="5" xfId="1" applyFont="1" applyFill="1" applyBorder="1" applyAlignment="1"/>
    <xf numFmtId="0" fontId="7" fillId="3" borderId="56" xfId="1" applyFont="1" applyFill="1" applyBorder="1" applyAlignment="1">
      <alignment horizontal="center"/>
    </xf>
    <xf numFmtId="0" fontId="7" fillId="3" borderId="55" xfId="1" applyFont="1" applyFill="1" applyBorder="1" applyAlignment="1">
      <alignment horizontal="center"/>
    </xf>
    <xf numFmtId="0" fontId="7" fillId="3" borderId="47" xfId="1" applyFont="1" applyFill="1" applyBorder="1" applyAlignment="1">
      <alignment horizontal="center"/>
    </xf>
    <xf numFmtId="0" fontId="3" fillId="5" borderId="59" xfId="1" applyFont="1" applyFill="1" applyBorder="1"/>
    <xf numFmtId="0" fontId="3" fillId="5" borderId="8" xfId="1" applyFont="1" applyFill="1" applyBorder="1"/>
    <xf numFmtId="0" fontId="3" fillId="0" borderId="17" xfId="1" applyFont="1" applyBorder="1" applyAlignment="1" applyProtection="1">
      <alignment horizontal="left"/>
      <protection locked="0"/>
    </xf>
    <xf numFmtId="0" fontId="0" fillId="0" borderId="0" xfId="0" applyBorder="1" applyAlignment="1"/>
    <xf numFmtId="0" fontId="12" fillId="6" borderId="24" xfId="1" applyFont="1" applyFill="1" applyBorder="1" applyAlignment="1" applyProtection="1">
      <alignment horizontal="left"/>
      <protection hidden="1"/>
    </xf>
    <xf numFmtId="0" fontId="0" fillId="0" borderId="60" xfId="0" applyBorder="1" applyAlignment="1"/>
    <xf numFmtId="3" fontId="12" fillId="6" borderId="61" xfId="1" applyNumberFormat="1" applyFont="1" applyFill="1" applyBorder="1"/>
    <xf numFmtId="0" fontId="9" fillId="11" borderId="62" xfId="1" applyFont="1" applyFill="1" applyBorder="1" applyAlignment="1"/>
    <xf numFmtId="0" fontId="0" fillId="0" borderId="63" xfId="0" applyBorder="1" applyAlignment="1"/>
    <xf numFmtId="3" fontId="9" fillId="11" borderId="64" xfId="1" applyNumberFormat="1" applyFont="1" applyFill="1" applyBorder="1"/>
    <xf numFmtId="3" fontId="20" fillId="9" borderId="65" xfId="1" applyNumberFormat="1" applyFont="1" applyFill="1" applyBorder="1"/>
  </cellXfs>
  <cellStyles count="6">
    <cellStyle name="Hyperlink" xfId="5" xr:uid="{00000000-000B-0000-0000-000008000000}"/>
    <cellStyle name="Hyperlänk" xfId="2" builtinId="8"/>
    <cellStyle name="Normal" xfId="0" builtinId="0"/>
    <cellStyle name="Normal 2" xfId="1" xr:uid="{00000000-0005-0000-0000-000002000000}"/>
    <cellStyle name="Normal 2 2" xfId="4" xr:uid="{00000000-0005-0000-0000-000003000000}"/>
    <cellStyle name="Procent" xfId="3" builtinId="5"/>
  </cellStyles>
  <dxfs count="0"/>
  <tableStyles count="0" defaultTableStyle="TableStyleMedium9" defaultPivotStyle="PivotStyleLight16"/>
  <colors>
    <mruColors>
      <color rgb="FF0B2B91"/>
      <color rgb="FF0B21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llvaxtverket.se/download/18.348b97f81574b53ef6978a90/1476179999377/2015-1148_Bilaga1_Mall+f%C3%B6r+sammanst%C3%A4llning+av+bidrag+i+annat+%C3%A4n+pengar+2014-2020+1.0+ny.xlsx" TargetMode="External"/><Relationship Id="rId2" Type="http://schemas.openxmlformats.org/officeDocument/2006/relationships/hyperlink" Target="https://tillvaxtverket.se/download/18.348b97f81574b53ef6978a8b/1476179999268/2015-686_Bilaga1_Mall+f%C3%B6r+personalkostnadssammanst%C3%A4llning+f%C3%B6r+projekt+2014-2020+1.0.xlsx" TargetMode="External"/><Relationship Id="rId1" Type="http://schemas.openxmlformats.org/officeDocument/2006/relationships/hyperlink" Target="https://regionvasterbotten.se/finansiering/regionala-projektmedel/kontakta-os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regionvasterbotten.se/finansiering/regionala-projektmedel/ansok-om-projektmedel-inf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view="pageBreakPreview" topLeftCell="A34" zoomScaleNormal="100" zoomScaleSheetLayoutView="100" workbookViewId="0">
      <selection activeCell="A33" sqref="A33:XFD33"/>
    </sheetView>
  </sheetViews>
  <sheetFormatPr defaultColWidth="8.85546875" defaultRowHeight="20.100000000000001" customHeight="1" x14ac:dyDescent="0.25"/>
  <cols>
    <col min="1" max="1" width="109.5703125" style="49" customWidth="1"/>
    <col min="2" max="6" width="8.85546875" style="49"/>
    <col min="7" max="7" width="43" style="49" customWidth="1"/>
    <col min="8" max="8" width="33.28515625" style="49" customWidth="1"/>
    <col min="9" max="9" width="24.140625" style="49" customWidth="1"/>
    <col min="10" max="16384" width="8.85546875" style="49"/>
  </cols>
  <sheetData>
    <row r="1" spans="1:7" ht="35.25" customHeight="1" thickBot="1" x14ac:dyDescent="0.3">
      <c r="A1" s="60" t="s">
        <v>0</v>
      </c>
      <c r="G1" s="48"/>
    </row>
    <row r="2" spans="1:7" s="51" customFormat="1" ht="20.100000000000001" customHeight="1" x14ac:dyDescent="0.25">
      <c r="A2" s="50"/>
    </row>
    <row r="3" spans="1:7" ht="20.100000000000001" customHeight="1" x14ac:dyDescent="0.25">
      <c r="A3" s="52" t="s">
        <v>1</v>
      </c>
    </row>
    <row r="4" spans="1:7" ht="20.100000000000001" customHeight="1" x14ac:dyDescent="0.25">
      <c r="A4" s="52" t="s">
        <v>100</v>
      </c>
    </row>
    <row r="5" spans="1:7" ht="20.100000000000001" customHeight="1" x14ac:dyDescent="0.25">
      <c r="A5" s="49" t="s">
        <v>2</v>
      </c>
    </row>
    <row r="6" spans="1:7" ht="20.100000000000001" customHeight="1" x14ac:dyDescent="0.25">
      <c r="A6" s="49" t="s">
        <v>3</v>
      </c>
    </row>
    <row r="8" spans="1:7" ht="20.100000000000001" customHeight="1" x14ac:dyDescent="0.25">
      <c r="A8" s="49" t="s">
        <v>4</v>
      </c>
    </row>
    <row r="9" spans="1:7" s="51" customFormat="1" ht="20.100000000000001" customHeight="1" x14ac:dyDescent="0.25">
      <c r="A9" s="50"/>
    </row>
    <row r="10" spans="1:7" ht="20.100000000000001" customHeight="1" x14ac:dyDescent="0.25">
      <c r="A10" s="53" t="s">
        <v>5</v>
      </c>
    </row>
    <row r="11" spans="1:7" ht="20.100000000000001" customHeight="1" x14ac:dyDescent="0.25">
      <c r="A11" s="53"/>
    </row>
    <row r="12" spans="1:7" s="51" customFormat="1" ht="43.5" customHeight="1" x14ac:dyDescent="0.25">
      <c r="A12" s="54" t="s">
        <v>81</v>
      </c>
    </row>
    <row r="13" spans="1:7" s="51" customFormat="1" ht="41.25" customHeight="1" x14ac:dyDescent="0.25">
      <c r="A13" s="50" t="s">
        <v>6</v>
      </c>
    </row>
    <row r="14" spans="1:7" s="51" customFormat="1" ht="20.100000000000001" customHeight="1" x14ac:dyDescent="0.25">
      <c r="A14" s="50"/>
    </row>
    <row r="15" spans="1:7" s="51" customFormat="1" ht="36.75" customHeight="1" x14ac:dyDescent="0.25">
      <c r="A15" s="50" t="s">
        <v>82</v>
      </c>
    </row>
    <row r="16" spans="1:7" s="51" customFormat="1" ht="20.100000000000001" customHeight="1" x14ac:dyDescent="0.25">
      <c r="A16" s="50"/>
    </row>
    <row r="17" spans="1:1" ht="20.100000000000001" customHeight="1" x14ac:dyDescent="0.25">
      <c r="A17" s="55" t="s">
        <v>7</v>
      </c>
    </row>
    <row r="18" spans="1:1" s="51" customFormat="1" ht="20.100000000000001" customHeight="1" x14ac:dyDescent="0.25">
      <c r="A18" s="50"/>
    </row>
    <row r="19" spans="1:1" s="51" customFormat="1" ht="37.5" customHeight="1" x14ac:dyDescent="0.25">
      <c r="A19" s="50" t="s">
        <v>8</v>
      </c>
    </row>
    <row r="20" spans="1:1" s="51" customFormat="1" ht="20.100000000000001" customHeight="1" x14ac:dyDescent="0.25">
      <c r="A20" s="50"/>
    </row>
    <row r="21" spans="1:1" s="51" customFormat="1" ht="37.5" customHeight="1" x14ac:dyDescent="0.25">
      <c r="A21" s="50" t="s">
        <v>9</v>
      </c>
    </row>
    <row r="22" spans="1:1" s="51" customFormat="1" ht="15" x14ac:dyDescent="0.25">
      <c r="A22" s="50"/>
    </row>
    <row r="23" spans="1:1" ht="20.100000000000001" customHeight="1" x14ac:dyDescent="0.25">
      <c r="A23" s="56" t="s">
        <v>10</v>
      </c>
    </row>
    <row r="24" spans="1:1" s="51" customFormat="1" ht="20.100000000000001" customHeight="1" x14ac:dyDescent="0.25">
      <c r="A24" s="50"/>
    </row>
    <row r="25" spans="1:1" ht="20.100000000000001" customHeight="1" x14ac:dyDescent="0.25">
      <c r="A25" s="55" t="s">
        <v>104</v>
      </c>
    </row>
    <row r="26" spans="1:1" s="51" customFormat="1" ht="20.100000000000001" customHeight="1" x14ac:dyDescent="0.25">
      <c r="A26" s="50"/>
    </row>
    <row r="27" spans="1:1" ht="63.75" customHeight="1" x14ac:dyDescent="0.25">
      <c r="A27" s="54" t="s">
        <v>83</v>
      </c>
    </row>
    <row r="28" spans="1:1" ht="20.100000000000001" customHeight="1" x14ac:dyDescent="0.25">
      <c r="A28" s="56" t="s">
        <v>11</v>
      </c>
    </row>
    <row r="29" spans="1:1" ht="38.25" customHeight="1" x14ac:dyDescent="0.25">
      <c r="A29" s="51" t="s">
        <v>12</v>
      </c>
    </row>
    <row r="32" spans="1:1" s="48" customFormat="1" ht="31.5" x14ac:dyDescent="0.25">
      <c r="A32" s="57" t="s">
        <v>13</v>
      </c>
    </row>
    <row r="33" spans="1:4" ht="39.950000000000003" customHeight="1" x14ac:dyDescent="0.25">
      <c r="A33" s="57" t="s">
        <v>99</v>
      </c>
    </row>
    <row r="34" spans="1:4" ht="20.100000000000001" customHeight="1" x14ac:dyDescent="0.25">
      <c r="B34" s="59"/>
    </row>
    <row r="35" spans="1:4" ht="20.100000000000001" customHeight="1" x14ac:dyDescent="0.25">
      <c r="A35" s="53" t="s">
        <v>14</v>
      </c>
    </row>
    <row r="36" spans="1:4" ht="20.100000000000001" customHeight="1" x14ac:dyDescent="0.25">
      <c r="A36" s="83" t="s">
        <v>15</v>
      </c>
      <c r="D36" s="58"/>
    </row>
    <row r="37" spans="1:4" ht="20.100000000000001" customHeight="1" x14ac:dyDescent="0.25">
      <c r="A37" s="58"/>
      <c r="B37" s="58"/>
      <c r="D37" s="58"/>
    </row>
    <row r="38" spans="1:4" ht="20.100000000000001" customHeight="1" x14ac:dyDescent="0.25">
      <c r="A38" s="58" t="s">
        <v>16</v>
      </c>
    </row>
    <row r="39" spans="1:4" ht="20.100000000000001" customHeight="1" x14ac:dyDescent="0.25">
      <c r="A39" s="83" t="s">
        <v>17</v>
      </c>
    </row>
    <row r="41" spans="1:4" ht="20.100000000000001" customHeight="1" x14ac:dyDescent="0.25">
      <c r="A41" s="58"/>
    </row>
  </sheetData>
  <hyperlinks>
    <hyperlink ref="A36" r:id="rId1" xr:uid="{00000000-0004-0000-0000-000000000000}"/>
    <hyperlink ref="A23" r:id="rId2" display="     Godkänd fördelningsmodell" xr:uid="{00000000-0004-0000-0000-000001000000}"/>
    <hyperlink ref="A28" r:id="rId3" xr:uid="{00000000-0004-0000-0000-000002000000}"/>
    <hyperlink ref="A39" r:id="rId4" xr:uid="{188F6E44-DA99-446E-8B79-1BD694964262}"/>
  </hyperlinks>
  <pageMargins left="0.70866141732283472" right="0.70866141732283472" top="0.74803149606299213" bottom="0.74803149606299213" header="0.31496062992125984" footer="0.31496062992125984"/>
  <pageSetup paperSize="9" scale="74" orientation="portrait"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view="pageLayout" topLeftCell="A36" zoomScaleNormal="100" zoomScaleSheetLayoutView="100" workbookViewId="0">
      <selection activeCell="B31" sqref="B31"/>
    </sheetView>
  </sheetViews>
  <sheetFormatPr defaultColWidth="8.85546875" defaultRowHeight="15" x14ac:dyDescent="0.25"/>
  <cols>
    <col min="1" max="1" width="2.85546875" customWidth="1"/>
    <col min="2" max="2" width="49.42578125" customWidth="1"/>
    <col min="3" max="3" width="8.85546875" customWidth="1"/>
    <col min="8" max="8" width="6.140625" customWidth="1"/>
  </cols>
  <sheetData>
    <row r="1" spans="1:8" x14ac:dyDescent="0.25">
      <c r="A1" s="82" t="s">
        <v>18</v>
      </c>
      <c r="B1" s="14"/>
      <c r="C1" s="36"/>
      <c r="D1" s="36"/>
      <c r="E1" s="36"/>
      <c r="F1" s="36"/>
      <c r="G1" s="6"/>
    </row>
    <row r="3" spans="1:8" ht="18.75" x14ac:dyDescent="0.3">
      <c r="A3" s="1" t="s">
        <v>19</v>
      </c>
    </row>
    <row r="4" spans="1:8" x14ac:dyDescent="0.25">
      <c r="B4" s="6" t="s">
        <v>20</v>
      </c>
    </row>
    <row r="5" spans="1:8" ht="15.75" thickBot="1" x14ac:dyDescent="0.3">
      <c r="C5" s="32" t="s">
        <v>21</v>
      </c>
      <c r="D5" s="32"/>
      <c r="E5" s="32"/>
      <c r="F5" s="32"/>
      <c r="G5" s="32"/>
      <c r="H5" s="32"/>
    </row>
    <row r="6" spans="1:8" ht="24" customHeight="1" thickBot="1" x14ac:dyDescent="0.3">
      <c r="A6" s="2"/>
      <c r="B6" s="3" t="s">
        <v>90</v>
      </c>
      <c r="C6" s="4" t="s">
        <v>22</v>
      </c>
      <c r="D6" s="4" t="s">
        <v>23</v>
      </c>
      <c r="E6" s="4" t="s">
        <v>24</v>
      </c>
      <c r="F6" s="4" t="s">
        <v>25</v>
      </c>
      <c r="G6" s="5" t="s">
        <v>26</v>
      </c>
    </row>
    <row r="7" spans="1:8" x14ac:dyDescent="0.25">
      <c r="A7" s="124">
        <v>1</v>
      </c>
      <c r="B7" s="124" t="s">
        <v>27</v>
      </c>
      <c r="C7" s="125">
        <f>Specifikation!F11</f>
        <v>0</v>
      </c>
      <c r="D7" s="125">
        <f>Specifikation!L11</f>
        <v>0</v>
      </c>
      <c r="E7" s="125">
        <f>Specifikation!R11</f>
        <v>0</v>
      </c>
      <c r="F7" s="125">
        <f>Specifikation!X11</f>
        <v>0</v>
      </c>
      <c r="G7" s="126">
        <f t="shared" ref="G7:G13" si="0">SUM(C7:F7)</f>
        <v>0</v>
      </c>
    </row>
    <row r="8" spans="1:8" x14ac:dyDescent="0.25">
      <c r="A8" s="127">
        <v>2</v>
      </c>
      <c r="B8" s="127" t="s">
        <v>28</v>
      </c>
      <c r="C8" s="128">
        <f>Specifikation!F17</f>
        <v>0</v>
      </c>
      <c r="D8" s="128">
        <f>Specifikation!L17</f>
        <v>0</v>
      </c>
      <c r="E8" s="128">
        <f>Specifikation!R17</f>
        <v>0</v>
      </c>
      <c r="F8" s="128">
        <f>Specifikation!X17</f>
        <v>0</v>
      </c>
      <c r="G8" s="129">
        <f t="shared" si="0"/>
        <v>0</v>
      </c>
    </row>
    <row r="9" spans="1:8" x14ac:dyDescent="0.25">
      <c r="A9" s="127">
        <v>3</v>
      </c>
      <c r="B9" s="127" t="s">
        <v>29</v>
      </c>
      <c r="C9" s="128">
        <f>Specifikation!F22</f>
        <v>0</v>
      </c>
      <c r="D9" s="128">
        <f>Specifikation!L22</f>
        <v>0</v>
      </c>
      <c r="E9" s="128">
        <f>Specifikation!R22</f>
        <v>0</v>
      </c>
      <c r="F9" s="128">
        <f>Specifikation!X22</f>
        <v>0</v>
      </c>
      <c r="G9" s="129">
        <f t="shared" si="0"/>
        <v>0</v>
      </c>
    </row>
    <row r="10" spans="1:8" x14ac:dyDescent="0.25">
      <c r="A10" s="127">
        <v>4</v>
      </c>
      <c r="B10" s="127" t="s">
        <v>30</v>
      </c>
      <c r="C10" s="128">
        <f>Specifikation!F27</f>
        <v>0</v>
      </c>
      <c r="D10" s="128">
        <f>Specifikation!L27</f>
        <v>0</v>
      </c>
      <c r="E10" s="128">
        <f>Specifikation!R27</f>
        <v>0</v>
      </c>
      <c r="F10" s="128">
        <f>Specifikation!X27</f>
        <v>0</v>
      </c>
      <c r="G10" s="129">
        <f t="shared" si="0"/>
        <v>0</v>
      </c>
    </row>
    <row r="11" spans="1:8" x14ac:dyDescent="0.25">
      <c r="A11" s="127">
        <v>5</v>
      </c>
      <c r="B11" s="127" t="s">
        <v>31</v>
      </c>
      <c r="C11" s="128">
        <f>Specifikation!F32</f>
        <v>0</v>
      </c>
      <c r="D11" s="128">
        <f>Specifikation!L32</f>
        <v>0</v>
      </c>
      <c r="E11" s="128">
        <f>Specifikation!R32</f>
        <v>0</v>
      </c>
      <c r="F11" s="128">
        <f>Specifikation!X32</f>
        <v>0</v>
      </c>
      <c r="G11" s="129">
        <f t="shared" si="0"/>
        <v>0</v>
      </c>
    </row>
    <row r="12" spans="1:8" ht="15.75" thickBot="1" x14ac:dyDescent="0.3">
      <c r="A12" s="84">
        <v>6</v>
      </c>
      <c r="B12" s="85" t="s">
        <v>32</v>
      </c>
      <c r="C12" s="86">
        <f>Specifikation!F35</f>
        <v>0</v>
      </c>
      <c r="D12" s="86">
        <f>Specifikation!L35</f>
        <v>0</v>
      </c>
      <c r="E12" s="86">
        <f>Specifikation!R35</f>
        <v>0</v>
      </c>
      <c r="F12" s="86">
        <f>Specifikation!X35</f>
        <v>0</v>
      </c>
      <c r="G12" s="87">
        <f t="shared" si="0"/>
        <v>0</v>
      </c>
    </row>
    <row r="13" spans="1:8" ht="15.75" thickBot="1" x14ac:dyDescent="0.3">
      <c r="A13" s="9"/>
      <c r="B13" s="10" t="s">
        <v>91</v>
      </c>
      <c r="C13" s="16">
        <f t="shared" ref="C13:F13" si="1">SUM(C7:C12)</f>
        <v>0</v>
      </c>
      <c r="D13" s="16">
        <f t="shared" si="1"/>
        <v>0</v>
      </c>
      <c r="E13" s="16">
        <f t="shared" si="1"/>
        <v>0</v>
      </c>
      <c r="F13" s="16">
        <f t="shared" si="1"/>
        <v>0</v>
      </c>
      <c r="G13" s="17">
        <f t="shared" si="0"/>
        <v>0</v>
      </c>
    </row>
    <row r="14" spans="1:8" ht="33" customHeight="1" x14ac:dyDescent="0.25">
      <c r="A14" s="124"/>
      <c r="B14" s="130" t="s">
        <v>33</v>
      </c>
      <c r="C14" s="131"/>
      <c r="D14" s="131"/>
      <c r="E14" s="131"/>
      <c r="F14" s="131"/>
      <c r="G14" s="131"/>
    </row>
    <row r="15" spans="1:8" x14ac:dyDescent="0.25">
      <c r="A15" s="127">
        <v>1</v>
      </c>
      <c r="B15" s="128">
        <f>Specifikation!$A40</f>
        <v>0</v>
      </c>
      <c r="C15" s="128">
        <f>Specifikation!$F40</f>
        <v>0</v>
      </c>
      <c r="D15" s="128">
        <f>Specifikation!L40</f>
        <v>0</v>
      </c>
      <c r="E15" s="128">
        <f>Specifikation!R40</f>
        <v>0</v>
      </c>
      <c r="F15" s="128">
        <f>Specifikation!X40</f>
        <v>0</v>
      </c>
      <c r="G15" s="129">
        <f>SUM(C15:F15)</f>
        <v>0</v>
      </c>
    </row>
    <row r="16" spans="1:8" x14ac:dyDescent="0.25">
      <c r="A16" s="127">
        <v>2</v>
      </c>
      <c r="B16" s="128">
        <f>Specifikation!$A41</f>
        <v>0</v>
      </c>
      <c r="C16" s="128">
        <f>Specifikation!$F41</f>
        <v>0</v>
      </c>
      <c r="D16" s="128">
        <f>Specifikation!L41</f>
        <v>0</v>
      </c>
      <c r="E16" s="128">
        <f>Specifikation!R41</f>
        <v>0</v>
      </c>
      <c r="F16" s="128">
        <f>Specifikation!X41</f>
        <v>0</v>
      </c>
      <c r="G16" s="129">
        <f>SUM(C16:F16)</f>
        <v>0</v>
      </c>
    </row>
    <row r="17" spans="1:8" ht="15.75" thickBot="1" x14ac:dyDescent="0.3">
      <c r="A17" s="84">
        <v>3</v>
      </c>
      <c r="B17" s="128">
        <f>Specifikation!$A42</f>
        <v>0</v>
      </c>
      <c r="C17" s="128">
        <f>Specifikation!$F42</f>
        <v>0</v>
      </c>
      <c r="D17" s="88">
        <f>Specifikation!L42</f>
        <v>0</v>
      </c>
      <c r="E17" s="88">
        <f>Specifikation!R42</f>
        <v>0</v>
      </c>
      <c r="F17" s="88">
        <f>Specifikation!X42</f>
        <v>0</v>
      </c>
      <c r="G17" s="129">
        <f>SUM(C17:F17)</f>
        <v>0</v>
      </c>
    </row>
    <row r="18" spans="1:8" ht="30.75" thickBot="1" x14ac:dyDescent="0.3">
      <c r="A18" s="11"/>
      <c r="B18" s="12" t="s">
        <v>34</v>
      </c>
      <c r="C18" s="18">
        <f>SUM(C15:C17)</f>
        <v>0</v>
      </c>
      <c r="D18" s="18">
        <f>SUM(D15:D17)</f>
        <v>0</v>
      </c>
      <c r="E18" s="18">
        <f>SUM(E15:E17)</f>
        <v>0</v>
      </c>
      <c r="F18" s="18">
        <f>SUM(F15:F17)</f>
        <v>0</v>
      </c>
      <c r="G18" s="19">
        <f>SUM(C18:F18)</f>
        <v>0</v>
      </c>
    </row>
    <row r="19" spans="1:8" ht="26.25" customHeight="1" thickBot="1" x14ac:dyDescent="0.3">
      <c r="A19" s="8"/>
      <c r="B19" s="7" t="s">
        <v>92</v>
      </c>
      <c r="C19" s="20">
        <f>C13+C18</f>
        <v>0</v>
      </c>
      <c r="D19" s="20">
        <f>D13+D18</f>
        <v>0</v>
      </c>
      <c r="E19" s="20">
        <f>E13+E18</f>
        <v>0</v>
      </c>
      <c r="F19" s="20">
        <f>F13+F18</f>
        <v>0</v>
      </c>
      <c r="G19" s="21">
        <f>SUM(C19:F19)</f>
        <v>0</v>
      </c>
    </row>
    <row r="20" spans="1:8" ht="11.25" customHeight="1" x14ac:dyDescent="0.25">
      <c r="B20" s="13"/>
      <c r="C20" s="22"/>
      <c r="D20" s="22"/>
      <c r="E20" s="22"/>
      <c r="F20" s="22"/>
      <c r="G20" s="22"/>
    </row>
    <row r="21" spans="1:8" ht="18.75" customHeight="1" thickBot="1" x14ac:dyDescent="0.3">
      <c r="C21" s="35" t="s">
        <v>35</v>
      </c>
      <c r="D21" s="35"/>
      <c r="E21" s="23"/>
      <c r="F21" s="23"/>
      <c r="G21" s="23"/>
    </row>
    <row r="22" spans="1:8" ht="26.25" customHeight="1" thickBot="1" x14ac:dyDescent="0.3">
      <c r="A22" s="2"/>
      <c r="B22" s="3" t="s">
        <v>36</v>
      </c>
      <c r="C22" s="4" t="s">
        <v>22</v>
      </c>
      <c r="D22" s="4" t="s">
        <v>23</v>
      </c>
      <c r="E22" s="4" t="s">
        <v>24</v>
      </c>
      <c r="F22" s="4" t="s">
        <v>25</v>
      </c>
      <c r="G22" s="24" t="s">
        <v>26</v>
      </c>
    </row>
    <row r="23" spans="1:8" ht="24.6" customHeight="1" x14ac:dyDescent="0.25">
      <c r="A23" s="124"/>
      <c r="B23" s="130" t="s">
        <v>84</v>
      </c>
      <c r="C23" s="131"/>
      <c r="D23" s="131"/>
      <c r="E23" s="131"/>
      <c r="F23" s="131"/>
      <c r="G23" s="132"/>
    </row>
    <row r="24" spans="1:8" x14ac:dyDescent="0.25">
      <c r="A24" s="127">
        <v>1</v>
      </c>
      <c r="B24" s="133" t="s">
        <v>37</v>
      </c>
      <c r="C24" s="134"/>
      <c r="D24" s="134"/>
      <c r="E24" s="134"/>
      <c r="F24" s="134"/>
      <c r="G24" s="129">
        <f t="shared" ref="G24:G29" si="2">SUM(C24:F24)</f>
        <v>0</v>
      </c>
      <c r="H24" s="44" t="e">
        <f>G24/$G$42</f>
        <v>#DIV/0!</v>
      </c>
    </row>
    <row r="25" spans="1:8" x14ac:dyDescent="0.25">
      <c r="A25" s="127">
        <v>2</v>
      </c>
      <c r="B25" s="133"/>
      <c r="C25" s="134"/>
      <c r="D25" s="134"/>
      <c r="E25" s="134"/>
      <c r="F25" s="134"/>
      <c r="G25" s="129">
        <f t="shared" si="2"/>
        <v>0</v>
      </c>
      <c r="H25" s="44" t="e">
        <f>G25/$G$42</f>
        <v>#DIV/0!</v>
      </c>
    </row>
    <row r="26" spans="1:8" x14ac:dyDescent="0.25">
      <c r="A26" s="127">
        <v>3</v>
      </c>
      <c r="B26" s="133"/>
      <c r="C26" s="134"/>
      <c r="D26" s="134"/>
      <c r="E26" s="134"/>
      <c r="F26" s="134"/>
      <c r="G26" s="129">
        <f t="shared" si="2"/>
        <v>0</v>
      </c>
      <c r="H26" s="44" t="e">
        <f>G26/$G$42</f>
        <v>#DIV/0!</v>
      </c>
    </row>
    <row r="27" spans="1:8" x14ac:dyDescent="0.25">
      <c r="A27" s="127">
        <v>4</v>
      </c>
      <c r="B27" s="133"/>
      <c r="C27" s="134"/>
      <c r="D27" s="134"/>
      <c r="E27" s="134"/>
      <c r="F27" s="134"/>
      <c r="G27" s="129">
        <f t="shared" si="2"/>
        <v>0</v>
      </c>
      <c r="H27" s="44" t="e">
        <f>G27/$G$42</f>
        <v>#DIV/0!</v>
      </c>
    </row>
    <row r="28" spans="1:8" ht="15.75" thickBot="1" x14ac:dyDescent="0.3">
      <c r="A28" s="127">
        <v>5</v>
      </c>
      <c r="B28" s="133"/>
      <c r="C28" s="134"/>
      <c r="D28" s="134"/>
      <c r="E28" s="134"/>
      <c r="F28" s="134"/>
      <c r="G28" s="129">
        <f t="shared" si="2"/>
        <v>0</v>
      </c>
      <c r="H28" s="44" t="e">
        <f>G28/$G$42</f>
        <v>#DIV/0!</v>
      </c>
    </row>
    <row r="29" spans="1:8" ht="15.75" thickBot="1" x14ac:dyDescent="0.3">
      <c r="A29" s="9"/>
      <c r="B29" s="10" t="s">
        <v>97</v>
      </c>
      <c r="C29" s="16">
        <f>SUM(C24:C28)</f>
        <v>0</v>
      </c>
      <c r="D29" s="16">
        <f t="shared" ref="D29:F29" si="3">SUM(D24:D28)</f>
        <v>0</v>
      </c>
      <c r="E29" s="16">
        <f t="shared" si="3"/>
        <v>0</v>
      </c>
      <c r="F29" s="16">
        <f t="shared" si="3"/>
        <v>0</v>
      </c>
      <c r="G29" s="17">
        <f t="shared" si="2"/>
        <v>0</v>
      </c>
      <c r="H29" s="44"/>
    </row>
    <row r="30" spans="1:8" ht="23.1" customHeight="1" x14ac:dyDescent="0.25">
      <c r="A30" s="124"/>
      <c r="B30" s="130" t="s">
        <v>33</v>
      </c>
      <c r="C30" s="131"/>
      <c r="D30" s="131"/>
      <c r="E30" s="131"/>
      <c r="F30" s="131"/>
      <c r="G30" s="131"/>
      <c r="H30" s="44"/>
    </row>
    <row r="31" spans="1:8" x14ac:dyDescent="0.25">
      <c r="A31" s="127">
        <v>1</v>
      </c>
      <c r="B31" s="128">
        <f>Specifikation!$A40</f>
        <v>0</v>
      </c>
      <c r="C31" s="128">
        <f>Specifikation!$F40</f>
        <v>0</v>
      </c>
      <c r="D31" s="128">
        <f>Specifikation!$L40</f>
        <v>0</v>
      </c>
      <c r="E31" s="128">
        <f>Specifikation!$R40</f>
        <v>0</v>
      </c>
      <c r="F31" s="128">
        <f>Specifikation!$X40</f>
        <v>0</v>
      </c>
      <c r="G31" s="129">
        <f>SUM(C31:F31)</f>
        <v>0</v>
      </c>
    </row>
    <row r="32" spans="1:8" x14ac:dyDescent="0.25">
      <c r="A32" s="127">
        <v>2</v>
      </c>
      <c r="B32" s="128">
        <f>Specifikation!$A41</f>
        <v>0</v>
      </c>
      <c r="C32" s="128">
        <f>Specifikation!$F41</f>
        <v>0</v>
      </c>
      <c r="D32" s="128">
        <f>Specifikation!$L41</f>
        <v>0</v>
      </c>
      <c r="E32" s="128">
        <f>Specifikation!$R41</f>
        <v>0</v>
      </c>
      <c r="F32" s="128">
        <f>Specifikation!$X41</f>
        <v>0</v>
      </c>
      <c r="G32" s="129">
        <f>SUM(C32:F32)</f>
        <v>0</v>
      </c>
    </row>
    <row r="33" spans="1:8" x14ac:dyDescent="0.25">
      <c r="A33" s="127">
        <v>3</v>
      </c>
      <c r="B33" s="128">
        <f>Specifikation!$A42</f>
        <v>0</v>
      </c>
      <c r="C33" s="128">
        <f>Specifikation!$F42</f>
        <v>0</v>
      </c>
      <c r="D33" s="128">
        <f>Specifikation!$L42</f>
        <v>0</v>
      </c>
      <c r="E33" s="128">
        <f>Specifikation!$R42</f>
        <v>0</v>
      </c>
      <c r="F33" s="128">
        <f>Specifikation!$X42</f>
        <v>0</v>
      </c>
      <c r="G33" s="129">
        <f>SUM(C33:F33)</f>
        <v>0</v>
      </c>
    </row>
    <row r="34" spans="1:8" ht="30.75" customHeight="1" thickBot="1" x14ac:dyDescent="0.3">
      <c r="A34" s="11"/>
      <c r="B34" s="12" t="s">
        <v>89</v>
      </c>
      <c r="C34" s="18">
        <f>SUM(C31:C33)</f>
        <v>0</v>
      </c>
      <c r="D34" s="18">
        <f>SUM(D31:D33)</f>
        <v>0</v>
      </c>
      <c r="E34" s="18">
        <f>SUM(E31:E33)</f>
        <v>0</v>
      </c>
      <c r="F34" s="18">
        <f>SUM(F31:F33)</f>
        <v>0</v>
      </c>
      <c r="G34" s="19">
        <f>SUM(C34:F34)</f>
        <v>0</v>
      </c>
      <c r="H34" s="44" t="e">
        <f>G34/$G$42</f>
        <v>#DIV/0!</v>
      </c>
    </row>
    <row r="35" spans="1:8" ht="18.75" customHeight="1" x14ac:dyDescent="0.25">
      <c r="A35" s="124"/>
      <c r="B35" s="130" t="s">
        <v>86</v>
      </c>
      <c r="C35" s="131"/>
      <c r="D35" s="131"/>
      <c r="E35" s="131"/>
      <c r="F35" s="131"/>
      <c r="G35" s="131"/>
    </row>
    <row r="36" spans="1:8" s="6" customFormat="1" x14ac:dyDescent="0.25">
      <c r="A36" s="127">
        <v>1</v>
      </c>
      <c r="B36" s="135"/>
      <c r="C36" s="134"/>
      <c r="D36" s="134"/>
      <c r="E36" s="134"/>
      <c r="F36" s="134"/>
      <c r="G36" s="129">
        <f>SUM(C36:F36)</f>
        <v>0</v>
      </c>
    </row>
    <row r="37" spans="1:8" s="6" customFormat="1" x14ac:dyDescent="0.25">
      <c r="A37" s="127">
        <v>2</v>
      </c>
      <c r="B37" s="135"/>
      <c r="C37" s="134"/>
      <c r="D37" s="134"/>
      <c r="E37" s="134"/>
      <c r="F37" s="134"/>
      <c r="G37" s="129">
        <f>SUM(C37:F37)</f>
        <v>0</v>
      </c>
    </row>
    <row r="38" spans="1:8" s="6" customFormat="1" x14ac:dyDescent="0.25">
      <c r="A38" s="84">
        <v>3</v>
      </c>
      <c r="B38" s="89"/>
      <c r="C38" s="90"/>
      <c r="D38" s="90"/>
      <c r="E38" s="90"/>
      <c r="F38" s="90"/>
      <c r="G38" s="91">
        <f>SUM(C38:F38)</f>
        <v>0</v>
      </c>
    </row>
    <row r="39" spans="1:8" ht="15.75" thickBot="1" x14ac:dyDescent="0.3">
      <c r="A39" s="37"/>
      <c r="B39" s="38" t="s">
        <v>88</v>
      </c>
      <c r="C39" s="39">
        <f t="shared" ref="C39:F39" si="4">SUM(C36:C38)</f>
        <v>0</v>
      </c>
      <c r="D39" s="39">
        <f t="shared" si="4"/>
        <v>0</v>
      </c>
      <c r="E39" s="39">
        <f t="shared" si="4"/>
        <v>0</v>
      </c>
      <c r="F39" s="39">
        <f t="shared" si="4"/>
        <v>0</v>
      </c>
      <c r="G39" s="40">
        <f>SUM(C39:F39)</f>
        <v>0</v>
      </c>
      <c r="H39" s="44" t="e">
        <f>G39/$G$42</f>
        <v>#DIV/0!</v>
      </c>
    </row>
    <row r="40" spans="1:8" ht="24.6" customHeight="1" x14ac:dyDescent="0.25">
      <c r="A40" s="124"/>
      <c r="B40" s="130" t="s">
        <v>84</v>
      </c>
      <c r="C40" s="131"/>
      <c r="D40" s="131"/>
      <c r="E40" s="131"/>
      <c r="F40" s="131"/>
      <c r="G40" s="132"/>
    </row>
    <row r="41" spans="1:8" ht="15.75" thickBot="1" x14ac:dyDescent="0.3">
      <c r="A41" s="84"/>
      <c r="B41" s="136" t="s">
        <v>87</v>
      </c>
      <c r="C41" s="90"/>
      <c r="D41" s="90"/>
      <c r="E41" s="90"/>
      <c r="F41" s="90"/>
      <c r="G41" s="91">
        <f>SUM(C41:F41)</f>
        <v>0</v>
      </c>
      <c r="H41" s="44" t="e">
        <f>G41/$G$42</f>
        <v>#DIV/0!</v>
      </c>
    </row>
    <row r="42" spans="1:8" ht="25.5" customHeight="1" thickBot="1" x14ac:dyDescent="0.3">
      <c r="A42" s="8"/>
      <c r="B42" s="7" t="s">
        <v>85</v>
      </c>
      <c r="C42" s="20">
        <f>SUM(C29+C34+C39+C41)</f>
        <v>0</v>
      </c>
      <c r="D42" s="20">
        <f>D29+D34+D39+D41</f>
        <v>0</v>
      </c>
      <c r="E42" s="20">
        <f t="shared" ref="E42:F42" si="5">E29+E34+E39+E41</f>
        <v>0</v>
      </c>
      <c r="F42" s="20">
        <f t="shared" si="5"/>
        <v>0</v>
      </c>
      <c r="G42" s="21">
        <f>SUM(C42:F42)</f>
        <v>0</v>
      </c>
      <c r="H42" s="44" t="e">
        <f>SUM(H22:H41)</f>
        <v>#DIV/0!</v>
      </c>
    </row>
    <row r="44" spans="1:8" x14ac:dyDescent="0.25">
      <c r="B44" s="15" t="s">
        <v>38</v>
      </c>
      <c r="C44" s="15">
        <f>C19-C42</f>
        <v>0</v>
      </c>
      <c r="D44" s="15">
        <f>D19-D42</f>
        <v>0</v>
      </c>
      <c r="E44" s="15">
        <f>E19-E42</f>
        <v>0</v>
      </c>
      <c r="F44" s="15">
        <f>F19-F42</f>
        <v>0</v>
      </c>
      <c r="G44" s="15">
        <f>G19-G42</f>
        <v>0</v>
      </c>
    </row>
    <row r="46" spans="1:8" x14ac:dyDescent="0.25">
      <c r="B46" t="s">
        <v>39</v>
      </c>
    </row>
  </sheetData>
  <phoneticPr fontId="36" type="noConversion"/>
  <pageMargins left="0.7" right="0.56000000000000005" top="0.75" bottom="0.75" header="0.3" footer="0.3"/>
  <pageSetup paperSize="9" scale="86" orientation="portrait" r:id="rId1"/>
  <headerFooter>
    <oddHeader>&amp;C&amp;K0B2B91BUDGET SEK - Medfinansiering till Europeiska regionala utvecklingsfonden (ERUF-ÖN)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6"/>
  <sheetViews>
    <sheetView view="pageLayout" topLeftCell="A16" zoomScale="115" zoomScaleNormal="100" zoomScaleSheetLayoutView="100" zoomScalePageLayoutView="115" workbookViewId="0">
      <selection activeCell="A43" sqref="A43:XFD44"/>
    </sheetView>
  </sheetViews>
  <sheetFormatPr defaultColWidth="8.85546875" defaultRowHeight="15" x14ac:dyDescent="0.25"/>
  <cols>
    <col min="1" max="1" width="38.42578125" customWidth="1"/>
    <col min="3" max="3" width="9" customWidth="1"/>
    <col min="4" max="4" width="10.28515625" customWidth="1"/>
    <col min="5" max="5" width="10.42578125" customWidth="1"/>
    <col min="6" max="6" width="18" customWidth="1"/>
    <col min="7" max="7" width="38.42578125" customWidth="1"/>
    <col min="9" max="9" width="9" customWidth="1"/>
    <col min="10" max="10" width="10.28515625" customWidth="1"/>
    <col min="11" max="11" width="10.42578125" customWidth="1"/>
    <col min="12" max="12" width="11.140625" customWidth="1"/>
    <col min="13" max="13" width="38.42578125" customWidth="1"/>
    <col min="15" max="15" width="9" customWidth="1"/>
    <col min="16" max="16" width="10.28515625" customWidth="1"/>
    <col min="17" max="17" width="10.42578125" customWidth="1"/>
    <col min="18" max="18" width="13" customWidth="1"/>
    <col min="19" max="19" width="30.42578125" customWidth="1"/>
    <col min="20" max="20" width="12" customWidth="1"/>
    <col min="22" max="22" width="11.42578125" customWidth="1"/>
    <col min="24" max="24" width="14.140625" customWidth="1"/>
  </cols>
  <sheetData>
    <row r="1" spans="1:24" ht="18" x14ac:dyDescent="0.25">
      <c r="A1" s="61" t="s">
        <v>40</v>
      </c>
      <c r="B1" s="62"/>
      <c r="C1" s="63">
        <v>2021</v>
      </c>
      <c r="D1" s="64" t="s">
        <v>41</v>
      </c>
      <c r="E1" s="62"/>
      <c r="F1" s="65"/>
      <c r="G1" s="61" t="s">
        <v>40</v>
      </c>
      <c r="H1" s="62"/>
      <c r="I1" s="63">
        <v>2022</v>
      </c>
      <c r="J1" s="64" t="s">
        <v>41</v>
      </c>
      <c r="K1" s="62"/>
      <c r="L1" s="65"/>
      <c r="M1" s="61" t="s">
        <v>40</v>
      </c>
      <c r="N1" s="62"/>
      <c r="O1" s="63">
        <v>2023</v>
      </c>
      <c r="P1" s="64" t="s">
        <v>41</v>
      </c>
      <c r="Q1" s="62"/>
      <c r="R1" s="65"/>
      <c r="S1" s="61" t="s">
        <v>40</v>
      </c>
      <c r="T1" s="62"/>
      <c r="U1" s="63">
        <v>2024</v>
      </c>
      <c r="V1" s="64" t="s">
        <v>41</v>
      </c>
      <c r="W1" s="62"/>
      <c r="X1" s="65"/>
    </row>
    <row r="2" spans="1:24" ht="15" customHeight="1" x14ac:dyDescent="0.25">
      <c r="A2" s="66" t="s">
        <v>42</v>
      </c>
      <c r="B2" s="25"/>
      <c r="C2" s="25"/>
      <c r="D2" s="33" t="s">
        <v>43</v>
      </c>
      <c r="E2" s="34"/>
      <c r="F2" s="67"/>
      <c r="G2" s="66" t="s">
        <v>42</v>
      </c>
      <c r="H2" s="25"/>
      <c r="I2" s="25"/>
      <c r="J2" s="33" t="s">
        <v>43</v>
      </c>
      <c r="K2" s="34"/>
      <c r="L2" s="67"/>
      <c r="M2" s="66" t="s">
        <v>42</v>
      </c>
      <c r="N2" s="25"/>
      <c r="O2" s="25"/>
      <c r="P2" s="33" t="s">
        <v>43</v>
      </c>
      <c r="Q2" s="34"/>
      <c r="R2" s="67"/>
      <c r="S2" s="66" t="s">
        <v>42</v>
      </c>
      <c r="T2" s="25"/>
      <c r="U2" s="25"/>
      <c r="V2" s="33" t="s">
        <v>43</v>
      </c>
      <c r="W2" s="34"/>
      <c r="X2" s="67"/>
    </row>
    <row r="3" spans="1:24" ht="23.25" customHeight="1" x14ac:dyDescent="0.25">
      <c r="A3" s="137" t="s">
        <v>93</v>
      </c>
      <c r="B3" s="43"/>
      <c r="C3" s="43"/>
      <c r="D3" s="43"/>
      <c r="E3" s="43"/>
      <c r="F3" s="68"/>
      <c r="G3" s="137" t="s">
        <v>93</v>
      </c>
      <c r="H3" s="43"/>
      <c r="I3" s="43"/>
      <c r="J3" s="43"/>
      <c r="K3" s="43"/>
      <c r="L3" s="68"/>
      <c r="M3" s="137" t="s">
        <v>93</v>
      </c>
      <c r="N3" s="43"/>
      <c r="O3" s="43"/>
      <c r="P3" s="43"/>
      <c r="Q3" s="43"/>
      <c r="R3" s="68"/>
      <c r="S3" s="137" t="s">
        <v>93</v>
      </c>
      <c r="T3" s="43"/>
      <c r="U3" s="43"/>
      <c r="V3" s="43"/>
      <c r="W3" s="43"/>
      <c r="X3" s="68"/>
    </row>
    <row r="4" spans="1:24" ht="15.75" customHeight="1" x14ac:dyDescent="0.25">
      <c r="A4" s="69" t="s">
        <v>44</v>
      </c>
      <c r="B4" s="41" t="s">
        <v>45</v>
      </c>
      <c r="C4" s="45"/>
      <c r="D4" s="41" t="s">
        <v>46</v>
      </c>
      <c r="E4" s="41" t="s">
        <v>47</v>
      </c>
      <c r="F4" s="70"/>
      <c r="G4" s="69" t="s">
        <v>44</v>
      </c>
      <c r="H4" s="41" t="s">
        <v>45</v>
      </c>
      <c r="I4" s="45"/>
      <c r="J4" s="41" t="s">
        <v>46</v>
      </c>
      <c r="K4" s="41" t="s">
        <v>47</v>
      </c>
      <c r="L4" s="70"/>
      <c r="M4" s="69" t="s">
        <v>44</v>
      </c>
      <c r="N4" s="41" t="s">
        <v>45</v>
      </c>
      <c r="O4" s="45"/>
      <c r="P4" s="41" t="s">
        <v>46</v>
      </c>
      <c r="Q4" s="41" t="s">
        <v>47</v>
      </c>
      <c r="R4" s="70"/>
      <c r="S4" s="69" t="s">
        <v>44</v>
      </c>
      <c r="T4" s="41" t="s">
        <v>45</v>
      </c>
      <c r="U4" s="45"/>
      <c r="V4" s="41" t="s">
        <v>46</v>
      </c>
      <c r="W4" s="41" t="s">
        <v>47</v>
      </c>
      <c r="X4" s="70"/>
    </row>
    <row r="5" spans="1:24" ht="11.25" customHeight="1" x14ac:dyDescent="0.25">
      <c r="A5" s="138" t="s">
        <v>48</v>
      </c>
      <c r="B5" s="139" t="s">
        <v>49</v>
      </c>
      <c r="C5" s="140"/>
      <c r="D5" s="141" t="s">
        <v>50</v>
      </c>
      <c r="E5" s="141" t="s">
        <v>51</v>
      </c>
      <c r="F5" s="71" t="s">
        <v>52</v>
      </c>
      <c r="G5" s="138" t="s">
        <v>48</v>
      </c>
      <c r="H5" s="139" t="s">
        <v>49</v>
      </c>
      <c r="I5" s="140"/>
      <c r="J5" s="141" t="s">
        <v>50</v>
      </c>
      <c r="K5" s="141" t="s">
        <v>51</v>
      </c>
      <c r="L5" s="71" t="s">
        <v>52</v>
      </c>
      <c r="M5" s="138" t="s">
        <v>48</v>
      </c>
      <c r="N5" s="139" t="s">
        <v>49</v>
      </c>
      <c r="O5" s="140"/>
      <c r="P5" s="141" t="s">
        <v>50</v>
      </c>
      <c r="Q5" s="141" t="s">
        <v>51</v>
      </c>
      <c r="R5" s="71" t="s">
        <v>52</v>
      </c>
      <c r="S5" s="138" t="s">
        <v>48</v>
      </c>
      <c r="T5" s="139" t="s">
        <v>49</v>
      </c>
      <c r="U5" s="140"/>
      <c r="V5" s="141" t="s">
        <v>50</v>
      </c>
      <c r="W5" s="141" t="s">
        <v>51</v>
      </c>
      <c r="X5" s="71" t="s">
        <v>52</v>
      </c>
    </row>
    <row r="6" spans="1:24" x14ac:dyDescent="0.25">
      <c r="A6" s="121"/>
      <c r="B6" s="142"/>
      <c r="C6" s="143"/>
      <c r="D6" s="143"/>
      <c r="E6" s="144"/>
      <c r="F6" s="145">
        <f>B6*(1+C6)*D6*E6</f>
        <v>0</v>
      </c>
      <c r="G6" s="121"/>
      <c r="H6" s="142"/>
      <c r="I6" s="143"/>
      <c r="J6" s="143"/>
      <c r="K6" s="144"/>
      <c r="L6" s="145">
        <f>H6*(1+I6)*J6*K6</f>
        <v>0</v>
      </c>
      <c r="M6" s="121"/>
      <c r="N6" s="142"/>
      <c r="O6" s="143"/>
      <c r="P6" s="143"/>
      <c r="Q6" s="144"/>
      <c r="R6" s="145">
        <f>N6*(1+O6)*P6*Q6</f>
        <v>0</v>
      </c>
      <c r="S6" s="121"/>
      <c r="T6" s="142"/>
      <c r="U6" s="143"/>
      <c r="V6" s="143"/>
      <c r="W6" s="144"/>
      <c r="X6" s="145">
        <f>T6*(1+U6)*V6*W6</f>
        <v>0</v>
      </c>
    </row>
    <row r="7" spans="1:24" x14ac:dyDescent="0.25">
      <c r="A7" s="120"/>
      <c r="B7" s="92"/>
      <c r="C7" s="93"/>
      <c r="D7" s="93"/>
      <c r="E7" s="94"/>
      <c r="F7" s="145">
        <f t="shared" ref="F7:F10" si="0">B7*(1+C7)*D7*E7</f>
        <v>0</v>
      </c>
      <c r="G7" s="120"/>
      <c r="H7" s="92"/>
      <c r="I7" s="93"/>
      <c r="J7" s="93"/>
      <c r="K7" s="94"/>
      <c r="L7" s="145">
        <f t="shared" ref="L7:L10" si="1">H7*(1+I7)*J7*K7</f>
        <v>0</v>
      </c>
      <c r="M7" s="120"/>
      <c r="N7" s="92"/>
      <c r="O7" s="93"/>
      <c r="P7" s="93"/>
      <c r="Q7" s="94"/>
      <c r="R7" s="145">
        <f t="shared" ref="R7:R10" si="2">N7*(1+O7)*P7*Q7</f>
        <v>0</v>
      </c>
      <c r="S7" s="120"/>
      <c r="T7" s="92"/>
      <c r="U7" s="93"/>
      <c r="V7" s="93"/>
      <c r="W7" s="94"/>
      <c r="X7" s="145">
        <f t="shared" ref="X7:X10" si="3">T7*(1+U7)*V7*W7</f>
        <v>0</v>
      </c>
    </row>
    <row r="8" spans="1:24" x14ac:dyDescent="0.25">
      <c r="A8" s="120"/>
      <c r="B8" s="92"/>
      <c r="C8" s="93"/>
      <c r="D8" s="93"/>
      <c r="E8" s="94"/>
      <c r="F8" s="145">
        <f t="shared" si="0"/>
        <v>0</v>
      </c>
      <c r="G8" s="120"/>
      <c r="H8" s="92"/>
      <c r="I8" s="93"/>
      <c r="J8" s="93"/>
      <c r="K8" s="94"/>
      <c r="L8" s="145">
        <f t="shared" si="1"/>
        <v>0</v>
      </c>
      <c r="M8" s="120"/>
      <c r="N8" s="92"/>
      <c r="O8" s="93"/>
      <c r="P8" s="93"/>
      <c r="Q8" s="94"/>
      <c r="R8" s="145">
        <f t="shared" si="2"/>
        <v>0</v>
      </c>
      <c r="S8" s="120"/>
      <c r="T8" s="92"/>
      <c r="U8" s="93"/>
      <c r="V8" s="93"/>
      <c r="W8" s="94"/>
      <c r="X8" s="145">
        <f t="shared" si="3"/>
        <v>0</v>
      </c>
    </row>
    <row r="9" spans="1:24" x14ac:dyDescent="0.25">
      <c r="A9" s="120"/>
      <c r="B9" s="92"/>
      <c r="C9" s="93"/>
      <c r="D9" s="93"/>
      <c r="E9" s="94"/>
      <c r="F9" s="145">
        <f t="shared" si="0"/>
        <v>0</v>
      </c>
      <c r="G9" s="120"/>
      <c r="H9" s="92"/>
      <c r="I9" s="93"/>
      <c r="J9" s="93"/>
      <c r="K9" s="94"/>
      <c r="L9" s="145">
        <f t="shared" si="1"/>
        <v>0</v>
      </c>
      <c r="M9" s="120"/>
      <c r="N9" s="92"/>
      <c r="O9" s="93"/>
      <c r="P9" s="93"/>
      <c r="Q9" s="94"/>
      <c r="R9" s="145">
        <f t="shared" si="2"/>
        <v>0</v>
      </c>
      <c r="S9" s="120"/>
      <c r="T9" s="92"/>
      <c r="U9" s="93"/>
      <c r="V9" s="93"/>
      <c r="W9" s="94"/>
      <c r="X9" s="145">
        <f t="shared" si="3"/>
        <v>0</v>
      </c>
    </row>
    <row r="10" spans="1:24" x14ac:dyDescent="0.25">
      <c r="A10" s="120"/>
      <c r="B10" s="92"/>
      <c r="C10" s="93"/>
      <c r="D10" s="93"/>
      <c r="E10" s="94"/>
      <c r="F10" s="145">
        <f t="shared" si="0"/>
        <v>0</v>
      </c>
      <c r="G10" s="120"/>
      <c r="H10" s="92"/>
      <c r="I10" s="93"/>
      <c r="J10" s="93"/>
      <c r="K10" s="94"/>
      <c r="L10" s="145">
        <f t="shared" si="1"/>
        <v>0</v>
      </c>
      <c r="M10" s="120"/>
      <c r="N10" s="92"/>
      <c r="O10" s="93"/>
      <c r="P10" s="93"/>
      <c r="Q10" s="94"/>
      <c r="R10" s="145">
        <f t="shared" si="2"/>
        <v>0</v>
      </c>
      <c r="S10" s="120"/>
      <c r="T10" s="92"/>
      <c r="U10" s="93"/>
      <c r="V10" s="93"/>
      <c r="W10" s="94"/>
      <c r="X10" s="145">
        <f t="shared" si="3"/>
        <v>0</v>
      </c>
    </row>
    <row r="11" spans="1:24" x14ac:dyDescent="0.25">
      <c r="A11" s="95" t="s">
        <v>53</v>
      </c>
      <c r="B11" s="96"/>
      <c r="C11" s="96"/>
      <c r="D11" s="97"/>
      <c r="E11" s="97"/>
      <c r="F11" s="98">
        <f>SUM(F6:F10)</f>
        <v>0</v>
      </c>
      <c r="G11" s="95" t="s">
        <v>53</v>
      </c>
      <c r="H11" s="96"/>
      <c r="I11" s="96"/>
      <c r="J11" s="97"/>
      <c r="K11" s="97"/>
      <c r="L11" s="98">
        <f>SUM(L6:L10)</f>
        <v>0</v>
      </c>
      <c r="M11" s="95" t="s">
        <v>53</v>
      </c>
      <c r="N11" s="96"/>
      <c r="O11" s="96"/>
      <c r="P11" s="97"/>
      <c r="Q11" s="97"/>
      <c r="R11" s="98">
        <f>SUM(R6:R10)</f>
        <v>0</v>
      </c>
      <c r="S11" s="95" t="s">
        <v>53</v>
      </c>
      <c r="T11" s="96"/>
      <c r="U11" s="96"/>
      <c r="V11" s="97"/>
      <c r="W11" s="97"/>
      <c r="X11" s="98">
        <f>SUM(X6:X10)</f>
        <v>0</v>
      </c>
    </row>
    <row r="12" spans="1:24" ht="12" customHeight="1" x14ac:dyDescent="0.25">
      <c r="A12" s="69" t="s">
        <v>54</v>
      </c>
      <c r="B12" s="26"/>
      <c r="C12" s="26"/>
      <c r="D12" s="41" t="s">
        <v>55</v>
      </c>
      <c r="E12" s="41" t="s">
        <v>56</v>
      </c>
      <c r="F12" s="73"/>
      <c r="G12" s="69" t="s">
        <v>54</v>
      </c>
      <c r="H12" s="26"/>
      <c r="I12" s="26"/>
      <c r="J12" s="41" t="s">
        <v>55</v>
      </c>
      <c r="K12" s="41" t="s">
        <v>56</v>
      </c>
      <c r="L12" s="73"/>
      <c r="M12" s="69" t="s">
        <v>54</v>
      </c>
      <c r="N12" s="26"/>
      <c r="O12" s="26"/>
      <c r="P12" s="41" t="s">
        <v>55</v>
      </c>
      <c r="Q12" s="41" t="s">
        <v>56</v>
      </c>
      <c r="R12" s="73"/>
      <c r="S12" s="69" t="s">
        <v>54</v>
      </c>
      <c r="T12" s="26"/>
      <c r="U12" s="26"/>
      <c r="V12" s="41" t="s">
        <v>55</v>
      </c>
      <c r="W12" s="41" t="s">
        <v>56</v>
      </c>
      <c r="X12" s="73"/>
    </row>
    <row r="13" spans="1:24" ht="13.5" customHeight="1" x14ac:dyDescent="0.25">
      <c r="A13" s="138" t="s">
        <v>57</v>
      </c>
      <c r="B13" s="27"/>
      <c r="C13" s="27"/>
      <c r="D13" s="141" t="s">
        <v>58</v>
      </c>
      <c r="E13" s="141" t="s">
        <v>59</v>
      </c>
      <c r="F13" s="71" t="s">
        <v>52</v>
      </c>
      <c r="G13" s="138" t="s">
        <v>57</v>
      </c>
      <c r="H13" s="27"/>
      <c r="I13" s="27"/>
      <c r="J13" s="141" t="s">
        <v>58</v>
      </c>
      <c r="K13" s="141" t="s">
        <v>59</v>
      </c>
      <c r="L13" s="71" t="s">
        <v>52</v>
      </c>
      <c r="M13" s="138" t="s">
        <v>57</v>
      </c>
      <c r="N13" s="27"/>
      <c r="O13" s="27"/>
      <c r="P13" s="141" t="s">
        <v>58</v>
      </c>
      <c r="Q13" s="141" t="s">
        <v>59</v>
      </c>
      <c r="R13" s="71" t="s">
        <v>52</v>
      </c>
      <c r="S13" s="138" t="s">
        <v>57</v>
      </c>
      <c r="T13" s="27"/>
      <c r="U13" s="27"/>
      <c r="V13" s="141" t="s">
        <v>58</v>
      </c>
      <c r="W13" s="141" t="s">
        <v>59</v>
      </c>
      <c r="X13" s="71" t="s">
        <v>52</v>
      </c>
    </row>
    <row r="14" spans="1:24" x14ac:dyDescent="0.25">
      <c r="A14" s="160"/>
      <c r="B14" s="170"/>
      <c r="C14" s="170"/>
      <c r="D14" s="122"/>
      <c r="E14" s="142"/>
      <c r="F14" s="145">
        <f>D14*E14</f>
        <v>0</v>
      </c>
      <c r="G14" s="160"/>
      <c r="H14" s="170"/>
      <c r="I14" s="170"/>
      <c r="J14" s="122"/>
      <c r="K14" s="142"/>
      <c r="L14" s="145">
        <f>J14*K14</f>
        <v>0</v>
      </c>
      <c r="M14" s="160"/>
      <c r="N14" s="170"/>
      <c r="O14" s="170"/>
      <c r="P14" s="122"/>
      <c r="Q14" s="142"/>
      <c r="R14" s="145">
        <f>P14*Q14</f>
        <v>0</v>
      </c>
      <c r="S14" s="160"/>
      <c r="T14" s="170"/>
      <c r="U14" s="170"/>
      <c r="V14" s="122"/>
      <c r="W14" s="142"/>
      <c r="X14" s="145">
        <f>V14*W14</f>
        <v>0</v>
      </c>
    </row>
    <row r="15" spans="1:24" x14ac:dyDescent="0.25">
      <c r="A15" s="167"/>
      <c r="B15" s="168"/>
      <c r="C15" s="168"/>
      <c r="D15" s="99"/>
      <c r="E15" s="92"/>
      <c r="F15" s="100">
        <f>D15*E15</f>
        <v>0</v>
      </c>
      <c r="G15" s="167"/>
      <c r="H15" s="168"/>
      <c r="I15" s="168"/>
      <c r="J15" s="99"/>
      <c r="K15" s="92"/>
      <c r="L15" s="100">
        <f>J15*K15</f>
        <v>0</v>
      </c>
      <c r="M15" s="167"/>
      <c r="N15" s="168"/>
      <c r="O15" s="168"/>
      <c r="P15" s="99"/>
      <c r="Q15" s="92"/>
      <c r="R15" s="100">
        <f>P15*Q15</f>
        <v>0</v>
      </c>
      <c r="S15" s="167"/>
      <c r="T15" s="168"/>
      <c r="U15" s="168"/>
      <c r="V15" s="99"/>
      <c r="W15" s="92"/>
      <c r="X15" s="100">
        <f>V15*W15</f>
        <v>0</v>
      </c>
    </row>
    <row r="16" spans="1:24" x14ac:dyDescent="0.25">
      <c r="A16" s="167"/>
      <c r="B16" s="168"/>
      <c r="C16" s="168"/>
      <c r="D16" s="99"/>
      <c r="E16" s="92"/>
      <c r="F16" s="100">
        <f>D16*E16</f>
        <v>0</v>
      </c>
      <c r="G16" s="167"/>
      <c r="H16" s="168"/>
      <c r="I16" s="168"/>
      <c r="J16" s="99"/>
      <c r="K16" s="92"/>
      <c r="L16" s="100">
        <f>J16*K16</f>
        <v>0</v>
      </c>
      <c r="M16" s="167"/>
      <c r="N16" s="168"/>
      <c r="O16" s="168"/>
      <c r="P16" s="99"/>
      <c r="Q16" s="92"/>
      <c r="R16" s="100">
        <f>P16*Q16</f>
        <v>0</v>
      </c>
      <c r="S16" s="167"/>
      <c r="T16" s="168"/>
      <c r="U16" s="168"/>
      <c r="V16" s="99"/>
      <c r="W16" s="92"/>
      <c r="X16" s="100">
        <f>V16*W16</f>
        <v>0</v>
      </c>
    </row>
    <row r="17" spans="1:24" x14ac:dyDescent="0.25">
      <c r="A17" s="101" t="s">
        <v>60</v>
      </c>
      <c r="B17" s="102"/>
      <c r="C17" s="102"/>
      <c r="D17" s="103"/>
      <c r="E17" s="104"/>
      <c r="F17" s="105">
        <f>SUM(F14:F16)</f>
        <v>0</v>
      </c>
      <c r="G17" s="101" t="s">
        <v>60</v>
      </c>
      <c r="H17" s="102"/>
      <c r="I17" s="102"/>
      <c r="J17" s="103"/>
      <c r="K17" s="104"/>
      <c r="L17" s="105">
        <f>SUM(L14:L16)</f>
        <v>0</v>
      </c>
      <c r="M17" s="101" t="s">
        <v>60</v>
      </c>
      <c r="N17" s="102"/>
      <c r="O17" s="102"/>
      <c r="P17" s="103"/>
      <c r="Q17" s="104"/>
      <c r="R17" s="105">
        <f>SUM(R14:R16)</f>
        <v>0</v>
      </c>
      <c r="S17" s="101" t="s">
        <v>60</v>
      </c>
      <c r="T17" s="102"/>
      <c r="U17" s="102"/>
      <c r="V17" s="103"/>
      <c r="W17" s="104"/>
      <c r="X17" s="105">
        <f>SUM(X14:X16)</f>
        <v>0</v>
      </c>
    </row>
    <row r="18" spans="1:24" x14ac:dyDescent="0.25">
      <c r="A18" s="175" t="s">
        <v>61</v>
      </c>
      <c r="B18" s="176"/>
      <c r="C18" s="176"/>
      <c r="D18" s="41"/>
      <c r="E18" s="177"/>
      <c r="F18" s="70"/>
      <c r="G18" s="175" t="s">
        <v>61</v>
      </c>
      <c r="H18" s="176"/>
      <c r="I18" s="176"/>
      <c r="J18" s="41"/>
      <c r="K18" s="177"/>
      <c r="L18" s="70"/>
      <c r="M18" s="175" t="s">
        <v>61</v>
      </c>
      <c r="N18" s="176"/>
      <c r="O18" s="176"/>
      <c r="P18" s="41"/>
      <c r="Q18" s="177"/>
      <c r="R18" s="70"/>
      <c r="S18" s="175" t="s">
        <v>61</v>
      </c>
      <c r="T18" s="176"/>
      <c r="U18" s="176"/>
      <c r="V18" s="41"/>
      <c r="W18" s="177"/>
      <c r="X18" s="70"/>
    </row>
    <row r="19" spans="1:24" x14ac:dyDescent="0.25">
      <c r="A19" s="138" t="s">
        <v>62</v>
      </c>
      <c r="B19" s="27"/>
      <c r="C19" s="27"/>
      <c r="D19" s="178" t="s">
        <v>47</v>
      </c>
      <c r="E19" s="174" t="s">
        <v>63</v>
      </c>
      <c r="F19" s="71" t="s">
        <v>52</v>
      </c>
      <c r="G19" s="138" t="s">
        <v>62</v>
      </c>
      <c r="H19" s="27"/>
      <c r="I19" s="27"/>
      <c r="J19" s="178" t="s">
        <v>47</v>
      </c>
      <c r="K19" s="174" t="s">
        <v>63</v>
      </c>
      <c r="L19" s="71" t="s">
        <v>52</v>
      </c>
      <c r="M19" s="138" t="s">
        <v>62</v>
      </c>
      <c r="N19" s="27"/>
      <c r="O19" s="27"/>
      <c r="P19" s="178" t="s">
        <v>47</v>
      </c>
      <c r="Q19" s="174" t="s">
        <v>63</v>
      </c>
      <c r="R19" s="71" t="s">
        <v>52</v>
      </c>
      <c r="S19" s="138" t="s">
        <v>62</v>
      </c>
      <c r="T19" s="27"/>
      <c r="U19" s="27"/>
      <c r="V19" s="178" t="s">
        <v>47</v>
      </c>
      <c r="W19" s="174" t="s">
        <v>63</v>
      </c>
      <c r="X19" s="71" t="s">
        <v>52</v>
      </c>
    </row>
    <row r="20" spans="1:24" x14ac:dyDescent="0.25">
      <c r="A20" s="164"/>
      <c r="B20" s="165"/>
      <c r="C20" s="166"/>
      <c r="D20" s="142"/>
      <c r="E20" s="122"/>
      <c r="F20" s="145">
        <f>E20</f>
        <v>0</v>
      </c>
      <c r="G20" s="164"/>
      <c r="H20" s="165"/>
      <c r="I20" s="166"/>
      <c r="J20" s="142"/>
      <c r="K20" s="122"/>
      <c r="L20" s="145">
        <f>K20</f>
        <v>0</v>
      </c>
      <c r="M20" s="164"/>
      <c r="N20" s="165"/>
      <c r="O20" s="166"/>
      <c r="P20" s="142"/>
      <c r="Q20" s="122"/>
      <c r="R20" s="145">
        <f>Q20</f>
        <v>0</v>
      </c>
      <c r="S20" s="164"/>
      <c r="T20" s="165"/>
      <c r="U20" s="166"/>
      <c r="V20" s="142"/>
      <c r="W20" s="122"/>
      <c r="X20" s="145">
        <f>W20</f>
        <v>0</v>
      </c>
    </row>
    <row r="21" spans="1:24" ht="17.25" customHeight="1" x14ac:dyDescent="0.25">
      <c r="A21" s="167"/>
      <c r="B21" s="168"/>
      <c r="C21" s="169"/>
      <c r="D21" s="92"/>
      <c r="E21" s="99"/>
      <c r="F21" s="100">
        <f>E21</f>
        <v>0</v>
      </c>
      <c r="G21" s="167"/>
      <c r="H21" s="168"/>
      <c r="I21" s="169"/>
      <c r="J21" s="92"/>
      <c r="K21" s="99"/>
      <c r="L21" s="100">
        <f>K21</f>
        <v>0</v>
      </c>
      <c r="M21" s="167"/>
      <c r="N21" s="168"/>
      <c r="O21" s="169"/>
      <c r="P21" s="92"/>
      <c r="Q21" s="99"/>
      <c r="R21" s="100">
        <f>Q21</f>
        <v>0</v>
      </c>
      <c r="S21" s="167"/>
      <c r="T21" s="168"/>
      <c r="U21" s="169"/>
      <c r="V21" s="92"/>
      <c r="W21" s="99"/>
      <c r="X21" s="100">
        <f>W21</f>
        <v>0</v>
      </c>
    </row>
    <row r="22" spans="1:24" ht="17.25" customHeight="1" x14ac:dyDescent="0.25">
      <c r="A22" s="106" t="s">
        <v>64</v>
      </c>
      <c r="B22" s="102"/>
      <c r="C22" s="102"/>
      <c r="D22" s="107"/>
      <c r="E22" s="107"/>
      <c r="F22" s="98">
        <f>SUM(F20:F21)</f>
        <v>0</v>
      </c>
      <c r="G22" s="106" t="s">
        <v>64</v>
      </c>
      <c r="H22" s="102"/>
      <c r="I22" s="102"/>
      <c r="J22" s="107"/>
      <c r="K22" s="107"/>
      <c r="L22" s="98">
        <f>SUM(L20:L21)</f>
        <v>0</v>
      </c>
      <c r="M22" s="106" t="s">
        <v>64</v>
      </c>
      <c r="N22" s="102"/>
      <c r="O22" s="102"/>
      <c r="P22" s="107"/>
      <c r="Q22" s="107"/>
      <c r="R22" s="98">
        <f>SUM(R20:R21)</f>
        <v>0</v>
      </c>
      <c r="S22" s="106" t="s">
        <v>64</v>
      </c>
      <c r="T22" s="102"/>
      <c r="U22" s="102"/>
      <c r="V22" s="107"/>
      <c r="W22" s="107"/>
      <c r="X22" s="98">
        <f>SUM(X20:X21)</f>
        <v>0</v>
      </c>
    </row>
    <row r="23" spans="1:24" x14ac:dyDescent="0.25">
      <c r="A23" s="72"/>
      <c r="B23" s="26"/>
      <c r="C23" s="26"/>
      <c r="D23" s="28"/>
      <c r="E23" s="177"/>
      <c r="F23" s="70"/>
      <c r="G23" s="72"/>
      <c r="H23" s="26"/>
      <c r="I23" s="26"/>
      <c r="J23" s="28"/>
      <c r="K23" s="177"/>
      <c r="L23" s="70"/>
      <c r="M23" s="72"/>
      <c r="N23" s="26"/>
      <c r="O23" s="26"/>
      <c r="P23" s="28"/>
      <c r="Q23" s="177"/>
      <c r="R23" s="70"/>
      <c r="S23" s="72"/>
      <c r="T23" s="26"/>
      <c r="U23" s="26"/>
      <c r="V23" s="28"/>
      <c r="W23" s="177"/>
      <c r="X23" s="70"/>
    </row>
    <row r="24" spans="1:24" x14ac:dyDescent="0.25">
      <c r="A24" s="146" t="s">
        <v>30</v>
      </c>
      <c r="B24" s="27"/>
      <c r="C24" s="27"/>
      <c r="D24" s="29"/>
      <c r="E24" s="174" t="s">
        <v>63</v>
      </c>
      <c r="F24" s="71" t="s">
        <v>52</v>
      </c>
      <c r="G24" s="146" t="s">
        <v>30</v>
      </c>
      <c r="H24" s="27"/>
      <c r="I24" s="27"/>
      <c r="J24" s="29"/>
      <c r="K24" s="174" t="s">
        <v>63</v>
      </c>
      <c r="L24" s="71" t="s">
        <v>52</v>
      </c>
      <c r="M24" s="146" t="s">
        <v>30</v>
      </c>
      <c r="N24" s="27"/>
      <c r="O24" s="27"/>
      <c r="P24" s="29"/>
      <c r="Q24" s="174" t="s">
        <v>63</v>
      </c>
      <c r="R24" s="71" t="s">
        <v>52</v>
      </c>
      <c r="S24" s="146" t="s">
        <v>30</v>
      </c>
      <c r="T24" s="27"/>
      <c r="U24" s="27"/>
      <c r="V24" s="29"/>
      <c r="W24" s="174" t="s">
        <v>63</v>
      </c>
      <c r="X24" s="71" t="s">
        <v>52</v>
      </c>
    </row>
    <row r="25" spans="1:24" x14ac:dyDescent="0.25">
      <c r="A25" s="160"/>
      <c r="B25" s="161"/>
      <c r="C25" s="161"/>
      <c r="D25" s="161"/>
      <c r="E25" s="142"/>
      <c r="F25" s="145">
        <f>E25</f>
        <v>0</v>
      </c>
      <c r="G25" s="160"/>
      <c r="H25" s="161"/>
      <c r="I25" s="161"/>
      <c r="J25" s="161"/>
      <c r="K25" s="142"/>
      <c r="L25" s="145">
        <f>K25</f>
        <v>0</v>
      </c>
      <c r="M25" s="160"/>
      <c r="N25" s="161"/>
      <c r="O25" s="161"/>
      <c r="P25" s="161"/>
      <c r="Q25" s="142"/>
      <c r="R25" s="145">
        <f>Q25</f>
        <v>0</v>
      </c>
      <c r="S25" s="160"/>
      <c r="T25" s="161"/>
      <c r="U25" s="161"/>
      <c r="V25" s="161"/>
      <c r="W25" s="142"/>
      <c r="X25" s="145">
        <f>W25</f>
        <v>0</v>
      </c>
    </row>
    <row r="26" spans="1:24" x14ac:dyDescent="0.25">
      <c r="A26" s="160"/>
      <c r="B26" s="161"/>
      <c r="C26" s="161"/>
      <c r="D26" s="161"/>
      <c r="E26" s="142"/>
      <c r="F26" s="145">
        <f>E26</f>
        <v>0</v>
      </c>
      <c r="G26" s="160"/>
      <c r="H26" s="161"/>
      <c r="I26" s="161"/>
      <c r="J26" s="161"/>
      <c r="K26" s="142"/>
      <c r="L26" s="145">
        <f>K26</f>
        <v>0</v>
      </c>
      <c r="M26" s="160"/>
      <c r="N26" s="161"/>
      <c r="O26" s="161"/>
      <c r="P26" s="161"/>
      <c r="Q26" s="142"/>
      <c r="R26" s="145">
        <f>Q26</f>
        <v>0</v>
      </c>
      <c r="S26" s="160"/>
      <c r="T26" s="161"/>
      <c r="U26" s="161"/>
      <c r="V26" s="161"/>
      <c r="W26" s="142"/>
      <c r="X26" s="145">
        <f>W26</f>
        <v>0</v>
      </c>
    </row>
    <row r="27" spans="1:24" ht="12.75" customHeight="1" x14ac:dyDescent="0.25">
      <c r="A27" s="162" t="s">
        <v>65</v>
      </c>
      <c r="B27" s="163"/>
      <c r="C27" s="163"/>
      <c r="D27" s="163"/>
      <c r="E27" s="107"/>
      <c r="F27" s="108">
        <f>SUM(F25:F26)</f>
        <v>0</v>
      </c>
      <c r="G27" s="162" t="s">
        <v>65</v>
      </c>
      <c r="H27" s="163"/>
      <c r="I27" s="163"/>
      <c r="J27" s="163"/>
      <c r="K27" s="107"/>
      <c r="L27" s="108">
        <f>SUM(L25:L26)</f>
        <v>0</v>
      </c>
      <c r="M27" s="162" t="s">
        <v>65</v>
      </c>
      <c r="N27" s="163"/>
      <c r="O27" s="163"/>
      <c r="P27" s="163"/>
      <c r="Q27" s="107"/>
      <c r="R27" s="108">
        <f>SUM(R25:R26)</f>
        <v>0</v>
      </c>
      <c r="S27" s="162" t="s">
        <v>65</v>
      </c>
      <c r="T27" s="163"/>
      <c r="U27" s="163"/>
      <c r="V27" s="163"/>
      <c r="W27" s="107"/>
      <c r="X27" s="108">
        <f>SUM(X25:X26)</f>
        <v>0</v>
      </c>
    </row>
    <row r="28" spans="1:24" x14ac:dyDescent="0.25">
      <c r="A28" s="69" t="s">
        <v>101</v>
      </c>
      <c r="B28" s="26"/>
      <c r="C28" s="26"/>
      <c r="D28" s="41"/>
      <c r="E28" s="177"/>
      <c r="F28" s="70"/>
      <c r="G28" s="69" t="s">
        <v>101</v>
      </c>
      <c r="H28" s="26"/>
      <c r="I28" s="26"/>
      <c r="J28" s="41"/>
      <c r="K28" s="177"/>
      <c r="L28" s="70"/>
      <c r="M28" s="69" t="s">
        <v>101</v>
      </c>
      <c r="N28" s="26"/>
      <c r="O28" s="26"/>
      <c r="P28" s="41"/>
      <c r="Q28" s="177"/>
      <c r="R28" s="70"/>
      <c r="S28" s="69" t="s">
        <v>101</v>
      </c>
      <c r="T28" s="26"/>
      <c r="U28" s="26"/>
      <c r="V28" s="41"/>
      <c r="W28" s="177"/>
      <c r="X28" s="70"/>
    </row>
    <row r="29" spans="1:24" ht="15" customHeight="1" x14ac:dyDescent="0.25">
      <c r="A29" s="172" t="s">
        <v>102</v>
      </c>
      <c r="B29" s="27"/>
      <c r="C29" s="27"/>
      <c r="D29" s="173"/>
      <c r="E29" s="174" t="s">
        <v>66</v>
      </c>
      <c r="F29" s="71" t="s">
        <v>52</v>
      </c>
      <c r="G29" s="172" t="s">
        <v>102</v>
      </c>
      <c r="H29" s="27"/>
      <c r="I29" s="27"/>
      <c r="J29" s="173"/>
      <c r="K29" s="174" t="s">
        <v>66</v>
      </c>
      <c r="L29" s="74" t="s">
        <v>67</v>
      </c>
      <c r="M29" s="172" t="s">
        <v>102</v>
      </c>
      <c r="N29" s="27"/>
      <c r="O29" s="27"/>
      <c r="P29" s="173"/>
      <c r="Q29" s="174" t="s">
        <v>66</v>
      </c>
      <c r="R29" s="74" t="s">
        <v>67</v>
      </c>
      <c r="S29" s="172" t="s">
        <v>102</v>
      </c>
      <c r="T29" s="27"/>
      <c r="U29" s="27"/>
      <c r="V29" s="173"/>
      <c r="W29" s="174" t="s">
        <v>66</v>
      </c>
      <c r="X29" s="74" t="s">
        <v>67</v>
      </c>
    </row>
    <row r="30" spans="1:24" s="81" customFormat="1" x14ac:dyDescent="0.25">
      <c r="A30" s="180" t="s">
        <v>68</v>
      </c>
      <c r="B30" s="181"/>
      <c r="C30" s="181"/>
      <c r="D30" s="171"/>
      <c r="E30" s="46">
        <v>0.45240000000000002</v>
      </c>
      <c r="F30" s="145">
        <f>SUM(F11*E30)</f>
        <v>0</v>
      </c>
      <c r="G30" s="180" t="s">
        <v>68</v>
      </c>
      <c r="H30" s="181"/>
      <c r="I30" s="181"/>
      <c r="J30" s="171"/>
      <c r="K30" s="46">
        <v>0.45240000000000002</v>
      </c>
      <c r="L30" s="145">
        <f>SUM(L11*K30)</f>
        <v>0</v>
      </c>
      <c r="M30" s="180" t="s">
        <v>68</v>
      </c>
      <c r="N30" s="181"/>
      <c r="O30" s="181"/>
      <c r="P30" s="171"/>
      <c r="Q30" s="46">
        <v>0.45240000000000002</v>
      </c>
      <c r="R30" s="145">
        <f>SUM(R11*Q30)</f>
        <v>0</v>
      </c>
      <c r="S30" s="180" t="s">
        <v>68</v>
      </c>
      <c r="T30" s="181"/>
      <c r="U30" s="181"/>
      <c r="V30" s="171"/>
      <c r="W30" s="46">
        <v>0.45240000000000002</v>
      </c>
      <c r="X30" s="145">
        <f>SUM(X11*W30)</f>
        <v>0</v>
      </c>
    </row>
    <row r="31" spans="1:24" x14ac:dyDescent="0.25">
      <c r="A31" s="121" t="s">
        <v>69</v>
      </c>
      <c r="B31" s="147"/>
      <c r="C31" s="147"/>
      <c r="D31" s="148"/>
      <c r="E31" s="109">
        <v>0</v>
      </c>
      <c r="F31" s="100">
        <f>SUM(F11+F30)*E31</f>
        <v>0</v>
      </c>
      <c r="G31" s="152" t="s">
        <v>69</v>
      </c>
      <c r="H31" s="153"/>
      <c r="I31" s="153"/>
      <c r="J31" s="148"/>
      <c r="K31" s="109">
        <v>0</v>
      </c>
      <c r="L31" s="100">
        <f>SUM(L11+L30)*K31</f>
        <v>0</v>
      </c>
      <c r="M31" s="152" t="s">
        <v>69</v>
      </c>
      <c r="N31" s="153"/>
      <c r="O31" s="153"/>
      <c r="P31" s="148"/>
      <c r="Q31" s="109">
        <v>0</v>
      </c>
      <c r="R31" s="100">
        <f>SUM(R11+R30)*Q31</f>
        <v>0</v>
      </c>
      <c r="S31" s="152" t="s">
        <v>69</v>
      </c>
      <c r="T31" s="153"/>
      <c r="U31" s="153"/>
      <c r="V31" s="148"/>
      <c r="W31" s="109">
        <v>0</v>
      </c>
      <c r="X31" s="100">
        <f>SUM(X11+X30)*W31</f>
        <v>0</v>
      </c>
    </row>
    <row r="32" spans="1:24" x14ac:dyDescent="0.25">
      <c r="A32" s="106" t="s">
        <v>70</v>
      </c>
      <c r="B32" s="102"/>
      <c r="C32" s="102"/>
      <c r="D32" s="102"/>
      <c r="E32" s="103"/>
      <c r="F32" s="98">
        <f>F30+F31</f>
        <v>0</v>
      </c>
      <c r="G32" s="106" t="s">
        <v>70</v>
      </c>
      <c r="H32" s="102"/>
      <c r="I32" s="102"/>
      <c r="J32" s="102"/>
      <c r="K32" s="103"/>
      <c r="L32" s="98">
        <f>L30+L31</f>
        <v>0</v>
      </c>
      <c r="M32" s="106" t="s">
        <v>70</v>
      </c>
      <c r="N32" s="102"/>
      <c r="O32" s="102"/>
      <c r="P32" s="102"/>
      <c r="Q32" s="103"/>
      <c r="R32" s="98">
        <f>R30+R31</f>
        <v>0</v>
      </c>
      <c r="S32" s="106" t="s">
        <v>70</v>
      </c>
      <c r="T32" s="102"/>
      <c r="U32" s="102"/>
      <c r="V32" s="102"/>
      <c r="W32" s="103"/>
      <c r="X32" s="98">
        <f>X30+X31</f>
        <v>0</v>
      </c>
    </row>
    <row r="33" spans="1:24" x14ac:dyDescent="0.25">
      <c r="A33" s="123" t="s">
        <v>71</v>
      </c>
      <c r="B33" s="42"/>
      <c r="C33" s="42"/>
      <c r="D33" s="42"/>
      <c r="E33" s="179" t="s">
        <v>72</v>
      </c>
      <c r="F33" s="75" t="s">
        <v>103</v>
      </c>
      <c r="G33" s="123" t="s">
        <v>71</v>
      </c>
      <c r="H33" s="42"/>
      <c r="I33" s="42"/>
      <c r="J33" s="42"/>
      <c r="K33" s="179" t="s">
        <v>72</v>
      </c>
      <c r="L33" s="75" t="s">
        <v>73</v>
      </c>
      <c r="M33" s="123" t="s">
        <v>71</v>
      </c>
      <c r="N33" s="42"/>
      <c r="O33" s="42"/>
      <c r="P33" s="42"/>
      <c r="Q33" s="179" t="s">
        <v>72</v>
      </c>
      <c r="R33" s="75" t="s">
        <v>73</v>
      </c>
      <c r="S33" s="123" t="s">
        <v>71</v>
      </c>
      <c r="T33" s="42"/>
      <c r="U33" s="42"/>
      <c r="V33" s="42"/>
      <c r="W33" s="179" t="s">
        <v>72</v>
      </c>
      <c r="X33" s="75" t="s">
        <v>73</v>
      </c>
    </row>
    <row r="34" spans="1:24" ht="18" customHeight="1" x14ac:dyDescent="0.25">
      <c r="A34" s="182"/>
      <c r="B34" s="183"/>
      <c r="C34" s="183"/>
      <c r="D34" s="183"/>
      <c r="E34" s="149"/>
      <c r="F34" s="150">
        <f>-E34</f>
        <v>0</v>
      </c>
      <c r="G34" s="182"/>
      <c r="H34" s="183"/>
      <c r="I34" s="183"/>
      <c r="J34" s="183"/>
      <c r="K34" s="149"/>
      <c r="L34" s="150">
        <f>-K34</f>
        <v>0</v>
      </c>
      <c r="M34" s="182"/>
      <c r="N34" s="183"/>
      <c r="O34" s="183"/>
      <c r="P34" s="183"/>
      <c r="Q34" s="149"/>
      <c r="R34" s="150">
        <f>-Q34</f>
        <v>0</v>
      </c>
      <c r="S34" s="182"/>
      <c r="T34" s="183"/>
      <c r="U34" s="183"/>
      <c r="V34" s="183"/>
      <c r="W34" s="149"/>
      <c r="X34" s="150">
        <f>-W34</f>
        <v>0</v>
      </c>
    </row>
    <row r="35" spans="1:24" ht="21" customHeight="1" thickBot="1" x14ac:dyDescent="0.3">
      <c r="A35" s="187" t="s">
        <v>74</v>
      </c>
      <c r="B35" s="188"/>
      <c r="C35" s="188"/>
      <c r="D35" s="188"/>
      <c r="E35" s="189"/>
      <c r="F35" s="190">
        <f>F34</f>
        <v>0</v>
      </c>
      <c r="G35" s="187" t="s">
        <v>74</v>
      </c>
      <c r="H35" s="188"/>
      <c r="I35" s="188"/>
      <c r="J35" s="188"/>
      <c r="K35" s="189"/>
      <c r="L35" s="110">
        <f>L34</f>
        <v>0</v>
      </c>
      <c r="M35" s="187" t="s">
        <v>74</v>
      </c>
      <c r="N35" s="188"/>
      <c r="O35" s="188"/>
      <c r="P35" s="188"/>
      <c r="Q35" s="189"/>
      <c r="R35" s="110">
        <f>R34</f>
        <v>0</v>
      </c>
      <c r="S35" s="187" t="s">
        <v>74</v>
      </c>
      <c r="T35" s="188"/>
      <c r="U35" s="188"/>
      <c r="V35" s="188"/>
      <c r="W35" s="189"/>
      <c r="X35" s="110">
        <f>X34</f>
        <v>0</v>
      </c>
    </row>
    <row r="36" spans="1:24" ht="31.5" customHeight="1" thickBot="1" x14ac:dyDescent="0.3">
      <c r="A36" s="184" t="s">
        <v>94</v>
      </c>
      <c r="B36" s="158"/>
      <c r="C36" s="158"/>
      <c r="D36" s="158"/>
      <c r="E36" s="185"/>
      <c r="F36" s="186">
        <f>F11+F17+F27+F22+F32+F35</f>
        <v>0</v>
      </c>
      <c r="G36" s="154" t="str">
        <f>A36</f>
        <v>Summa kostnader hos sökanden/ samverkansparter</v>
      </c>
      <c r="H36" s="155"/>
      <c r="I36" s="155"/>
      <c r="J36" s="155"/>
      <c r="K36" s="156"/>
      <c r="L36" s="47">
        <f>L11+L17+L27+L22+L32+L35</f>
        <v>0</v>
      </c>
      <c r="M36" s="154" t="str">
        <f>A36</f>
        <v>Summa kostnader hos sökanden/ samverkansparter</v>
      </c>
      <c r="N36" s="155"/>
      <c r="O36" s="155"/>
      <c r="P36" s="155"/>
      <c r="Q36" s="156"/>
      <c r="R36" s="47">
        <f>R11+R17+R27+R22+R32+R35</f>
        <v>0</v>
      </c>
      <c r="S36" s="154" t="str">
        <f>A36</f>
        <v>Summa kostnader hos sökanden/ samverkansparter</v>
      </c>
      <c r="T36" s="155"/>
      <c r="U36" s="155"/>
      <c r="V36" s="155"/>
      <c r="W36" s="156"/>
      <c r="X36" s="47">
        <f>X11+X17+X27+X22+X32+X35</f>
        <v>0</v>
      </c>
    </row>
    <row r="37" spans="1:24" ht="15.75" x14ac:dyDescent="0.25">
      <c r="A37" s="151" t="s">
        <v>95</v>
      </c>
      <c r="B37" s="30"/>
      <c r="C37" s="30"/>
      <c r="D37" s="30"/>
      <c r="E37" s="31"/>
      <c r="F37" s="76"/>
      <c r="G37" s="151" t="str">
        <f>A37</f>
        <v>Ej kostnader hos sökanden eller samverkanspart</v>
      </c>
      <c r="H37" s="30"/>
      <c r="I37" s="30"/>
      <c r="J37" s="30"/>
      <c r="K37" s="31"/>
      <c r="L37" s="76"/>
      <c r="M37" s="151" t="str">
        <f>A37</f>
        <v>Ej kostnader hos sökanden eller samverkanspart</v>
      </c>
      <c r="N37" s="30"/>
      <c r="O37" s="30"/>
      <c r="P37" s="30"/>
      <c r="Q37" s="31"/>
      <c r="R37" s="76"/>
      <c r="S37" s="151" t="str">
        <f>A37</f>
        <v>Ej kostnader hos sökanden eller samverkanspart</v>
      </c>
      <c r="T37" s="30"/>
      <c r="U37" s="30"/>
      <c r="V37" s="30"/>
      <c r="W37" s="31"/>
      <c r="X37" s="76"/>
    </row>
    <row r="38" spans="1:24" ht="23.25" x14ac:dyDescent="0.25">
      <c r="A38" s="77" t="s">
        <v>33</v>
      </c>
      <c r="B38" s="111"/>
      <c r="C38" s="112" t="s">
        <v>75</v>
      </c>
      <c r="D38" s="112" t="s">
        <v>76</v>
      </c>
      <c r="E38" s="111"/>
      <c r="F38" s="113"/>
      <c r="G38" s="77" t="s">
        <v>33</v>
      </c>
      <c r="H38" s="111"/>
      <c r="I38" s="112" t="s">
        <v>75</v>
      </c>
      <c r="J38" s="112" t="s">
        <v>76</v>
      </c>
      <c r="K38" s="111"/>
      <c r="L38" s="113"/>
      <c r="M38" s="77" t="s">
        <v>33</v>
      </c>
      <c r="N38" s="111"/>
      <c r="O38" s="112" t="s">
        <v>75</v>
      </c>
      <c r="P38" s="112" t="s">
        <v>76</v>
      </c>
      <c r="Q38" s="111"/>
      <c r="R38" s="113"/>
      <c r="S38" s="77" t="s">
        <v>33</v>
      </c>
      <c r="T38" s="111"/>
      <c r="U38" s="112" t="s">
        <v>75</v>
      </c>
      <c r="V38" s="112" t="s">
        <v>76</v>
      </c>
      <c r="W38" s="111"/>
      <c r="X38" s="113"/>
    </row>
    <row r="39" spans="1:24" x14ac:dyDescent="0.25">
      <c r="A39" s="78" t="s">
        <v>77</v>
      </c>
      <c r="B39" s="111"/>
      <c r="C39" s="114" t="s">
        <v>78</v>
      </c>
      <c r="D39" s="111" t="s">
        <v>79</v>
      </c>
      <c r="E39" s="111" t="s">
        <v>47</v>
      </c>
      <c r="F39" s="115" t="s">
        <v>52</v>
      </c>
      <c r="G39" s="78" t="s">
        <v>77</v>
      </c>
      <c r="H39" s="111"/>
      <c r="I39" s="114" t="s">
        <v>78</v>
      </c>
      <c r="J39" s="111" t="s">
        <v>79</v>
      </c>
      <c r="K39" s="111" t="s">
        <v>47</v>
      </c>
      <c r="L39" s="115" t="s">
        <v>52</v>
      </c>
      <c r="M39" s="78" t="s">
        <v>77</v>
      </c>
      <c r="N39" s="111"/>
      <c r="O39" s="114" t="s">
        <v>78</v>
      </c>
      <c r="P39" s="111" t="s">
        <v>79</v>
      </c>
      <c r="Q39" s="111" t="s">
        <v>47</v>
      </c>
      <c r="R39" s="115" t="s">
        <v>52</v>
      </c>
      <c r="S39" s="78" t="s">
        <v>77</v>
      </c>
      <c r="T39" s="111"/>
      <c r="U39" s="114" t="s">
        <v>78</v>
      </c>
      <c r="V39" s="111" t="s">
        <v>79</v>
      </c>
      <c r="W39" s="111" t="s">
        <v>47</v>
      </c>
      <c r="X39" s="115" t="s">
        <v>52</v>
      </c>
    </row>
    <row r="40" spans="1:24" x14ac:dyDescent="0.25">
      <c r="A40" s="79"/>
      <c r="B40" s="116"/>
      <c r="C40" s="116"/>
      <c r="D40" s="111">
        <v>409</v>
      </c>
      <c r="E40" s="117"/>
      <c r="F40" s="118">
        <f>D40*E40</f>
        <v>0</v>
      </c>
      <c r="G40" s="79">
        <f>$A40</f>
        <v>0</v>
      </c>
      <c r="H40" s="116"/>
      <c r="I40" s="116"/>
      <c r="J40" s="111">
        <v>409</v>
      </c>
      <c r="K40" s="117"/>
      <c r="L40" s="118">
        <f>J40*K40</f>
        <v>0</v>
      </c>
      <c r="M40" s="79">
        <f>$A40</f>
        <v>0</v>
      </c>
      <c r="N40" s="116"/>
      <c r="O40" s="116"/>
      <c r="P40" s="111">
        <v>409</v>
      </c>
      <c r="Q40" s="117"/>
      <c r="R40" s="118">
        <f>P40*Q40</f>
        <v>0</v>
      </c>
      <c r="S40" s="79"/>
      <c r="T40" s="116"/>
      <c r="U40" s="116"/>
      <c r="V40" s="111">
        <v>409</v>
      </c>
      <c r="W40" s="117"/>
      <c r="X40" s="118">
        <f>V40*W40</f>
        <v>0</v>
      </c>
    </row>
    <row r="41" spans="1:24" x14ac:dyDescent="0.25">
      <c r="A41" s="79"/>
      <c r="B41" s="116"/>
      <c r="C41" s="116"/>
      <c r="D41" s="111">
        <v>409</v>
      </c>
      <c r="E41" s="117"/>
      <c r="F41" s="118">
        <f t="shared" ref="F41" si="4">D41*E41</f>
        <v>0</v>
      </c>
      <c r="G41" s="79">
        <f t="shared" ref="G41:G42" si="5">$A41</f>
        <v>0</v>
      </c>
      <c r="H41" s="116"/>
      <c r="I41" s="116"/>
      <c r="J41" s="111">
        <v>409</v>
      </c>
      <c r="K41" s="117"/>
      <c r="L41" s="118">
        <f t="shared" ref="L41" si="6">J41*K41</f>
        <v>0</v>
      </c>
      <c r="M41" s="79">
        <f t="shared" ref="M41:M42" si="7">$A41</f>
        <v>0</v>
      </c>
      <c r="N41" s="116"/>
      <c r="O41" s="116"/>
      <c r="P41" s="111">
        <v>409</v>
      </c>
      <c r="Q41" s="117"/>
      <c r="R41" s="118">
        <f t="shared" ref="R41" si="8">P41*Q41</f>
        <v>0</v>
      </c>
      <c r="S41" s="79"/>
      <c r="T41" s="116"/>
      <c r="U41" s="116"/>
      <c r="V41" s="111">
        <v>409</v>
      </c>
      <c r="W41" s="117"/>
      <c r="X41" s="118">
        <f t="shared" ref="X41" si="9">V41*W41</f>
        <v>0</v>
      </c>
    </row>
    <row r="42" spans="1:24" x14ac:dyDescent="0.25">
      <c r="A42" s="79"/>
      <c r="B42" s="119"/>
      <c r="C42" s="111">
        <v>5000</v>
      </c>
      <c r="D42" s="119"/>
      <c r="E42" s="117"/>
      <c r="F42" s="118">
        <f>C42*E42</f>
        <v>0</v>
      </c>
      <c r="G42" s="79">
        <f t="shared" si="5"/>
        <v>0</v>
      </c>
      <c r="H42" s="119"/>
      <c r="I42" s="111">
        <v>5000</v>
      </c>
      <c r="J42" s="119"/>
      <c r="K42" s="117"/>
      <c r="L42" s="118">
        <f>I42*K42</f>
        <v>0</v>
      </c>
      <c r="M42" s="79">
        <f t="shared" si="7"/>
        <v>0</v>
      </c>
      <c r="N42" s="119"/>
      <c r="O42" s="111">
        <v>5000</v>
      </c>
      <c r="P42" s="119"/>
      <c r="Q42" s="117"/>
      <c r="R42" s="118">
        <f>O42*Q42</f>
        <v>0</v>
      </c>
      <c r="S42" s="79"/>
      <c r="T42" s="119"/>
      <c r="U42" s="111">
        <v>5000</v>
      </c>
      <c r="V42" s="119"/>
      <c r="W42" s="117"/>
      <c r="X42" s="118">
        <f>U42*W42</f>
        <v>0</v>
      </c>
    </row>
    <row r="43" spans="1:24" ht="15.75" thickBot="1" x14ac:dyDescent="0.3">
      <c r="A43" s="157" t="s">
        <v>96</v>
      </c>
      <c r="B43" s="158"/>
      <c r="C43" s="158"/>
      <c r="D43" s="158"/>
      <c r="E43" s="159"/>
      <c r="F43" s="80">
        <f>SUM(F40:F42)</f>
        <v>0</v>
      </c>
      <c r="G43" s="157" t="str">
        <f>A43</f>
        <v>Summa bidrag i annat än pengar</v>
      </c>
      <c r="H43" s="158"/>
      <c r="I43" s="158"/>
      <c r="J43" s="158"/>
      <c r="K43" s="159"/>
      <c r="L43" s="80">
        <f>SUM(L40:L42)</f>
        <v>0</v>
      </c>
      <c r="M43" s="157" t="str">
        <f>A43</f>
        <v>Summa bidrag i annat än pengar</v>
      </c>
      <c r="N43" s="158"/>
      <c r="O43" s="158"/>
      <c r="P43" s="158"/>
      <c r="Q43" s="159"/>
      <c r="R43" s="80">
        <f>SUM(R40:R42)</f>
        <v>0</v>
      </c>
      <c r="S43" s="157" t="str">
        <f>A43</f>
        <v>Summa bidrag i annat än pengar</v>
      </c>
      <c r="T43" s="158"/>
      <c r="U43" s="158"/>
      <c r="V43" s="158"/>
      <c r="W43" s="159"/>
      <c r="X43" s="80">
        <f>SUM(X40:X42)</f>
        <v>0</v>
      </c>
    </row>
    <row r="44" spans="1:24" x14ac:dyDescent="0.25">
      <c r="A44" t="s">
        <v>98</v>
      </c>
      <c r="F44" s="23">
        <f>F11+F17+F22+F27+F32+F35+F40+F41+F42</f>
        <v>0</v>
      </c>
      <c r="G44" t="str">
        <f>A44</f>
        <v>SUMMA AKTUELLT ÅR TOTALA KOSTNADER KONTROLL</v>
      </c>
      <c r="L44" s="23">
        <f>L11+L17+L22+L27+L32+L35+L40+L41+L42</f>
        <v>0</v>
      </c>
      <c r="M44" t="str">
        <f>A44</f>
        <v>SUMMA AKTUELLT ÅR TOTALA KOSTNADER KONTROLL</v>
      </c>
      <c r="R44" s="23">
        <f>R11+R17+R22+R27+R32+R35+R40+R41+R42</f>
        <v>0</v>
      </c>
      <c r="S44" t="str">
        <f>A44</f>
        <v>SUMMA AKTUELLT ÅR TOTALA KOSTNADER KONTROLL</v>
      </c>
      <c r="X44" s="23">
        <f>X11+X17+X22+X27+X32+X35+X40+X41+X42</f>
        <v>0</v>
      </c>
    </row>
    <row r="46" spans="1:24" x14ac:dyDescent="0.25">
      <c r="A46" t="s">
        <v>80</v>
      </c>
      <c r="G46" t="s">
        <v>80</v>
      </c>
      <c r="M46" t="s">
        <v>80</v>
      </c>
      <c r="S46" t="s">
        <v>80</v>
      </c>
    </row>
  </sheetData>
  <mergeCells count="48">
    <mergeCell ref="M27:P27"/>
    <mergeCell ref="M21:O21"/>
    <mergeCell ref="G21:I21"/>
    <mergeCell ref="M20:O20"/>
    <mergeCell ref="G20:I20"/>
    <mergeCell ref="A43:E43"/>
    <mergeCell ref="G43:K43"/>
    <mergeCell ref="M43:Q43"/>
    <mergeCell ref="M16:O16"/>
    <mergeCell ref="G25:J25"/>
    <mergeCell ref="G26:J26"/>
    <mergeCell ref="A16:C16"/>
    <mergeCell ref="A26:D26"/>
    <mergeCell ref="M25:P25"/>
    <mergeCell ref="M26:P26"/>
    <mergeCell ref="A27:D27"/>
    <mergeCell ref="A21:C21"/>
    <mergeCell ref="A25:D25"/>
    <mergeCell ref="A20:C20"/>
    <mergeCell ref="G16:I16"/>
    <mergeCell ref="G27:J27"/>
    <mergeCell ref="A14:C14"/>
    <mergeCell ref="G14:I14"/>
    <mergeCell ref="M14:O14"/>
    <mergeCell ref="A15:C15"/>
    <mergeCell ref="G15:I15"/>
    <mergeCell ref="M15:O15"/>
    <mergeCell ref="S14:U14"/>
    <mergeCell ref="S15:U15"/>
    <mergeCell ref="S16:U16"/>
    <mergeCell ref="S25:V25"/>
    <mergeCell ref="S26:V26"/>
    <mergeCell ref="S43:W43"/>
    <mergeCell ref="S34:V34"/>
    <mergeCell ref="S27:V27"/>
    <mergeCell ref="S20:U20"/>
    <mergeCell ref="S21:U21"/>
    <mergeCell ref="S35:V35"/>
    <mergeCell ref="S36:W36"/>
    <mergeCell ref="A36:E36"/>
    <mergeCell ref="G36:K36"/>
    <mergeCell ref="A34:D34"/>
    <mergeCell ref="G34:J34"/>
    <mergeCell ref="M34:P34"/>
    <mergeCell ref="M36:Q36"/>
    <mergeCell ref="A35:D35"/>
    <mergeCell ref="G35:J35"/>
    <mergeCell ref="M35:P35"/>
  </mergeCells>
  <pageMargins left="0.7" right="0.7" top="0.75" bottom="0.75" header="0.3" footer="0.3"/>
  <pageSetup paperSize="9" scale="93" orientation="portrait" r:id="rId1"/>
  <headerFooter>
    <oddHeader>&amp;C&amp;K0B2B91Specifikation BUDGET SEK - Medfinansiering till Europeiska regionala utvecklingsfonden (ERUF-ÖN)</oddHeader>
  </headerFooter>
  <colBreaks count="1" manualBreakCount="1">
    <brk id="6" max="1048575" man="1"/>
  </colBreaks>
  <ignoredErrors>
    <ignoredError sqref="L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7E086120163540AC225BD26743F64A" ma:contentTypeVersion="10" ma:contentTypeDescription="Skapa ett nytt dokument." ma:contentTypeScope="" ma:versionID="498c8ab17678f7201ab8ea95d7b0125e">
  <xsd:schema xmlns:xsd="http://www.w3.org/2001/XMLSchema" xmlns:xs="http://www.w3.org/2001/XMLSchema" xmlns:p="http://schemas.microsoft.com/office/2006/metadata/properties" xmlns:ns2="596d98e2-ed17-4f81-992c-16df3018590e" xmlns:ns3="e9d45e8a-2bed-4ed6-bd59-e604a9547ee0" targetNamespace="http://schemas.microsoft.com/office/2006/metadata/properties" ma:root="true" ma:fieldsID="1acb40febcc55dbc43b7589cb73837f8" ns2:_="" ns3:_="">
    <xsd:import namespace="596d98e2-ed17-4f81-992c-16df3018590e"/>
    <xsd:import namespace="e9d45e8a-2bed-4ed6-bd59-e604a9547e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d98e2-ed17-4f81-992c-16df30185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45e8a-2bed-4ed6-bd59-e604a9547e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DAD327-85C4-4A8E-91DD-C2D8B8B76C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DA7F32-C470-4BFD-ADE3-346E105A0C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d98e2-ed17-4f81-992c-16df3018590e"/>
    <ds:schemaRef ds:uri="e9d45e8a-2bed-4ed6-bd59-e604a9547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6ED735-5799-48F1-8221-E0E42EC934D5}">
  <ds:schemaRefs>
    <ds:schemaRef ds:uri="http://purl.org/dc/terms/"/>
    <ds:schemaRef ds:uri="http://schemas.openxmlformats.org/package/2006/metadata/core-properties"/>
    <ds:schemaRef ds:uri="e9d45e8a-2bed-4ed6-bd59-e604a9547ee0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96d98e2-ed17-4f81-992c-16df3018590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Anvisningar</vt:lpstr>
      <vt:lpstr>Budget</vt:lpstr>
      <vt:lpstr>Specifikation</vt:lpstr>
      <vt:lpstr>Anvisningar!Utskriftsområde</vt:lpstr>
      <vt:lpstr>Budget!Utskriftsområde</vt:lpstr>
    </vt:vector>
  </TitlesOfParts>
  <Manager/>
  <Company>Your Company Name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Anna-Karin Lönnebo</cp:lastModifiedBy>
  <cp:revision/>
  <cp:lastPrinted>2021-06-03T06:15:18Z</cp:lastPrinted>
  <dcterms:created xsi:type="dcterms:W3CDTF">2008-04-28T07:00:53Z</dcterms:created>
  <dcterms:modified xsi:type="dcterms:W3CDTF">2021-06-03T07:59:50Z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0x010100C57E086120163540AC225BD26743F64A</vt:lpwstr>
  </property>
</Properties>
</file>